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Лист1!$A$1:$P$173</definedName>
  </definedNames>
  <calcPr calcId="144525"/>
</workbook>
</file>

<file path=xl/calcChain.xml><?xml version="1.0" encoding="utf-8"?>
<calcChain xmlns="http://schemas.openxmlformats.org/spreadsheetml/2006/main">
  <c r="C159" i="1" l="1"/>
  <c r="C152" i="1"/>
  <c r="C141" i="1"/>
  <c r="C134" i="1"/>
  <c r="C125" i="1"/>
  <c r="C120" i="1"/>
  <c r="C110" i="1"/>
  <c r="C103" i="1"/>
  <c r="C94" i="1"/>
  <c r="C86" i="1"/>
  <c r="C77" i="1"/>
  <c r="C70" i="1"/>
  <c r="C59" i="1"/>
  <c r="C53" i="1"/>
  <c r="C44" i="1"/>
  <c r="C37" i="1"/>
  <c r="C28" i="1"/>
  <c r="C21" i="1"/>
  <c r="C12" i="1"/>
  <c r="C5" i="1"/>
</calcChain>
</file>

<file path=xl/sharedStrings.xml><?xml version="1.0" encoding="utf-8"?>
<sst xmlns="http://schemas.openxmlformats.org/spreadsheetml/2006/main" count="277" uniqueCount="133">
  <si>
    <t>№ рец.</t>
  </si>
  <si>
    <t>Прием пищи, наименование   блюда</t>
  </si>
  <si>
    <t>Масса порции</t>
  </si>
  <si>
    <t>Пищевые вещества,г.</t>
  </si>
  <si>
    <t>Энергет. ценность
(ккал)</t>
  </si>
  <si>
    <t>Витамины (г,мг)</t>
  </si>
  <si>
    <t>Минеральные вещества (г,мг)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</si>
  <si>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</si>
  <si>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</si>
  <si>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</si>
  <si>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</si>
  <si>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</si>
  <si>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</si>
  <si>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</si>
  <si>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</si>
  <si>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</si>
  <si>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</si>
  <si>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</si>
  <si>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НЕДЕЛЯ 1 ДЕНЬ 1</t>
  </si>
  <si>
    <t>ЗАВТРАК</t>
  </si>
  <si>
    <t>Сыр  (порциями)**</t>
  </si>
  <si>
    <t>Масло сливочное (порциями)**</t>
  </si>
  <si>
    <t>182/2</t>
  </si>
  <si>
    <t>Каша молочная рисовая</t>
  </si>
  <si>
    <t>(жидкая) с маслом *</t>
  </si>
  <si>
    <t>382/2</t>
  </si>
  <si>
    <t>Какао с молоком**</t>
  </si>
  <si>
    <t>576/1</t>
  </si>
  <si>
    <t>Батон *</t>
  </si>
  <si>
    <t>ОБЕД</t>
  </si>
  <si>
    <t>70/2</t>
  </si>
  <si>
    <t>Огурцы соленые **</t>
  </si>
  <si>
    <t>113/2</t>
  </si>
  <si>
    <t>Суп-лапша домашняя с мясом</t>
  </si>
  <si>
    <t>птицы **</t>
  </si>
  <si>
    <t>182/3</t>
  </si>
  <si>
    <t>Ёжики в соусе 60/50 **</t>
  </si>
  <si>
    <t>303/2</t>
  </si>
  <si>
    <t>Каша гречневая вязкая **</t>
  </si>
  <si>
    <t>376/2</t>
  </si>
  <si>
    <t>Чай с сахаром **</t>
  </si>
  <si>
    <t>573/1</t>
  </si>
  <si>
    <t>Хлеб пшеничный формовой *</t>
  </si>
  <si>
    <t>НЕДЕЛЯ 1 ДЕНЬ 2</t>
  </si>
  <si>
    <t>Каша молочная 5 злаков</t>
  </si>
  <si>
    <t>жидкая с маслом *</t>
  </si>
  <si>
    <t>581/1</t>
  </si>
  <si>
    <t>Кондитерские изделия</t>
  </si>
  <si>
    <t>*(печенье,вафли,пряники)</t>
  </si>
  <si>
    <t>75/2</t>
  </si>
  <si>
    <t>Икра морковная **</t>
  </si>
  <si>
    <t>99/2</t>
  </si>
  <si>
    <t>Суп из овощей со сметаной и</t>
  </si>
  <si>
    <t>мясом птицы **</t>
  </si>
  <si>
    <t>Люля-кебаб **</t>
  </si>
  <si>
    <t>309/2</t>
  </si>
  <si>
    <t>Макаронные изделия отварные**</t>
  </si>
  <si>
    <t>247/3</t>
  </si>
  <si>
    <t>Кисель плодово - ягодный**</t>
  </si>
  <si>
    <t>574/1</t>
  </si>
  <si>
    <t>Хлеб ржаной *</t>
  </si>
  <si>
    <t>НЕДЕЛЯ 1 ДЕНЬ 3</t>
  </si>
  <si>
    <t>Каша молочная пшенная жидкая</t>
  </si>
  <si>
    <t>с маслом 255**</t>
  </si>
  <si>
    <t>349/2</t>
  </si>
  <si>
    <t>Компот из смеси сухофруктов**</t>
  </si>
  <si>
    <t>45/2</t>
  </si>
  <si>
    <t>Салат из свежей капусты с</t>
  </si>
  <si>
    <t>раст.маслом**</t>
  </si>
  <si>
    <t>82/2</t>
  </si>
  <si>
    <t>Борщ с капустой,картоф. и со</t>
  </si>
  <si>
    <t>сметаной **</t>
  </si>
  <si>
    <t>291/2</t>
  </si>
  <si>
    <t>Плов из птицы*(грудка филе)</t>
  </si>
  <si>
    <t>НЕДЕЛЯ 1 ДЕНЬ 4</t>
  </si>
  <si>
    <t>338/2</t>
  </si>
  <si>
    <t>Фрукты свежие*</t>
  </si>
  <si>
    <t>223/2</t>
  </si>
  <si>
    <t>Запеканка из творога со</t>
  </si>
  <si>
    <t>сг.молоком**</t>
  </si>
  <si>
    <t>42/2</t>
  </si>
  <si>
    <t>Салат картофельный с</t>
  </si>
  <si>
    <t>сол.огурцом и зелен.горошком*</t>
  </si>
  <si>
    <t>96/2</t>
  </si>
  <si>
    <t>Рассольник Ленинградский со</t>
  </si>
  <si>
    <t>сметаной  **</t>
  </si>
  <si>
    <t>278/2</t>
  </si>
  <si>
    <t>Тефтели мясные с соусом</t>
  </si>
  <si>
    <t>60/50 **</t>
  </si>
  <si>
    <t>НЕДЕЛЯ 1 ДЕНЬ 5</t>
  </si>
  <si>
    <t>181/2</t>
  </si>
  <si>
    <t>Каша молочная манная жидкая</t>
  </si>
  <si>
    <t>377/2</t>
  </si>
  <si>
    <t>Чай с лимоном **</t>
  </si>
  <si>
    <t>52/2</t>
  </si>
  <si>
    <t>Салат из свеклы отварной *</t>
  </si>
  <si>
    <t>Биточек рыбный "Наслаждение"**</t>
  </si>
  <si>
    <t>312/2</t>
  </si>
  <si>
    <t>Пюре картофельное **</t>
  </si>
  <si>
    <t>НЕДЕЛЯ 2 ДЕНЬ 1</t>
  </si>
  <si>
    <t>Каша молочная геркулесовая</t>
  </si>
  <si>
    <t>жидкая с маслом **</t>
  </si>
  <si>
    <t>304/2</t>
  </si>
  <si>
    <t>Рис отварной **</t>
  </si>
  <si>
    <t>348/2</t>
  </si>
  <si>
    <t>Компот из изюма **</t>
  </si>
  <si>
    <t>НЕДЕЛЯ 2 ДЕНЬ 2</t>
  </si>
  <si>
    <t>88/2</t>
  </si>
  <si>
    <t>Щи из свежей капусты с</t>
  </si>
  <si>
    <t>картофелем и сметаной  **</t>
  </si>
  <si>
    <t>НЕДЕЛЯ 2 ДЕНЬ 3</t>
  </si>
  <si>
    <t>210/2</t>
  </si>
  <si>
    <t>Омлет натуральный с маслом**</t>
  </si>
  <si>
    <t>Салат Степной **</t>
  </si>
  <si>
    <t>35/3</t>
  </si>
  <si>
    <t>Свекольник со сметаной, с</t>
  </si>
  <si>
    <t>курицей отв**</t>
  </si>
  <si>
    <t>271/2</t>
  </si>
  <si>
    <t>Котлета  домашняя **</t>
  </si>
  <si>
    <t>306/2</t>
  </si>
  <si>
    <t>Бобовые отварные с маслом**</t>
  </si>
  <si>
    <t>НЕДЕЛЯ 2 ДЕНЬ 4</t>
  </si>
  <si>
    <t>Гуляш из куриной грудки</t>
  </si>
  <si>
    <t>50/50 **</t>
  </si>
  <si>
    <t>НЕДЕЛЯ 2 ДЕНЬ 5</t>
  </si>
  <si>
    <t>102/2</t>
  </si>
  <si>
    <t>Суп картофельный с бобовыми</t>
  </si>
  <si>
    <t>и мясом птицы **</t>
  </si>
  <si>
    <t>ИТОГОВОЕ ЗНАЧЕНИЕ ЗА ПЕРИОД</t>
  </si>
  <si>
    <t>СРЕДНЕЕ ЗНАЧЕНИЕ ЗА ПЕРИОД</t>
  </si>
  <si>
    <t>Содержание БЖУ в % от калорийности</t>
  </si>
  <si>
    <t>Перечень технологических сборников, используемых при составлении данного меню:
1     Единый сборник технологических нормативов, рецептур блюд и кулинарных изделий, Уральский региональный центр питания (г.Пермь) , 2021 год. Под редакцией А.Я.Перевалова и Н.В. Тапешкина.
2     Сборник технических нормативов - Сборник рецептур на продукцию для обучающихся во всех образовательных учреждениях / Под ред. М.П. Могильного и В.А. Тутельяна.-М.:ДеЛи плюс, 2017. - 544 с.
3     Сборник технолог.нормативов Пермь Урал регионал центр питания 2006-234с
4     Технико- технологические карты разработанные предприятием общественного питания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</si>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</sst>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tabSelected="1" topLeftCell="A153" workbookViewId="0">
      <selection activeCell="A173" sqref="A1:P173"/>
    </sheetView>
  </sheetViews>
  <sheetFormatPr defaultRowHeight="15" x14ac:dyDescent="0.25"/>
  <cols>
    <col min="2" max="2" width="35.28515625" bestFit="1" customWidth="1"/>
  </cols>
  <sheetData>
    <row r="1" spans="1:1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1" t="s">
        <v>5</v>
      </c>
      <c r="I1" s="1"/>
      <c r="J1" s="1"/>
      <c r="K1" s="1"/>
      <c r="L1" s="1" t="s">
        <v>6</v>
      </c>
      <c r="M1" s="1"/>
      <c r="N1" s="1"/>
      <c r="O1" s="1"/>
      <c r="P1" s="1"/>
    </row>
    <row r="2" spans="1:16" x14ac:dyDescent="0.25">
      <c r="A2" s="1"/>
      <c r="B2" s="1"/>
      <c r="C2" s="1"/>
      <c r="D2" s="1" t="s">
        <v>7</v>
      </c>
      <c r="E2" s="1" t="s">
        <v>8</v>
      </c>
      <c r="F2" s="1" t="s">
        <v>9</v>
      </c>
      <c r="G2" s="1"/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/>
    </row>
    <row r="3" spans="1:16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/>
    </row>
    <row r="4" spans="1:16" x14ac:dyDescent="0.25">
      <c r="A4" s="1" t="s">
        <v>18</v>
      </c>
      <c r="B4" s="1"/>
      <c r="C4" s="1"/>
      <c r="D4" s="1">
        <v>44</v>
      </c>
      <c r="E4" s="1">
        <v>49</v>
      </c>
      <c r="F4" s="1">
        <v>180</v>
      </c>
      <c r="G4" s="1">
        <v>1336</v>
      </c>
      <c r="H4" s="1">
        <v>1</v>
      </c>
      <c r="I4" s="1">
        <v>13</v>
      </c>
      <c r="J4" s="1">
        <v>0</v>
      </c>
      <c r="K4" s="1">
        <v>0</v>
      </c>
      <c r="L4" s="1">
        <v>576</v>
      </c>
      <c r="M4" s="1">
        <v>0</v>
      </c>
      <c r="N4" s="1">
        <v>0</v>
      </c>
      <c r="O4" s="1">
        <v>8</v>
      </c>
      <c r="P4" s="1"/>
    </row>
    <row r="5" spans="1:16" x14ac:dyDescent="0.25">
      <c r="A5" s="1" t="s">
        <v>19</v>
      </c>
      <c r="B5" s="1"/>
      <c r="C5" s="1">
        <f>SUM(C6+C7+C8+C10+C11)</f>
        <v>500</v>
      </c>
      <c r="D5" s="1">
        <v>20.12</v>
      </c>
      <c r="E5" s="1">
        <v>27.52</v>
      </c>
      <c r="F5" s="1">
        <v>90.46</v>
      </c>
      <c r="G5" s="1">
        <v>689.92</v>
      </c>
      <c r="H5" s="1">
        <v>0.2</v>
      </c>
      <c r="I5" s="1">
        <v>3.49</v>
      </c>
      <c r="J5" s="1">
        <v>0</v>
      </c>
      <c r="K5" s="1">
        <v>0</v>
      </c>
      <c r="L5" s="1">
        <v>500.6</v>
      </c>
      <c r="M5" s="1">
        <v>0</v>
      </c>
      <c r="N5" s="1">
        <v>0</v>
      </c>
      <c r="O5" s="1">
        <v>2.54</v>
      </c>
      <c r="P5" s="1"/>
    </row>
    <row r="6" spans="1:16" x14ac:dyDescent="0.25">
      <c r="A6" s="3">
        <v>15</v>
      </c>
      <c r="B6" s="1" t="s">
        <v>20</v>
      </c>
      <c r="C6" s="1">
        <v>20</v>
      </c>
      <c r="D6" s="1">
        <v>5.2</v>
      </c>
      <c r="E6" s="1">
        <v>5.3</v>
      </c>
      <c r="F6" s="1">
        <v>0.7</v>
      </c>
      <c r="G6" s="1">
        <v>71.3</v>
      </c>
      <c r="H6" s="1">
        <v>0.01</v>
      </c>
      <c r="I6" s="1">
        <v>0.56000000000000005</v>
      </c>
      <c r="J6" s="1">
        <v>0</v>
      </c>
      <c r="K6" s="1">
        <v>0</v>
      </c>
      <c r="L6" s="1">
        <v>201</v>
      </c>
      <c r="M6" s="1">
        <v>0</v>
      </c>
      <c r="N6" s="1">
        <v>0</v>
      </c>
      <c r="O6" s="1">
        <v>0.18</v>
      </c>
      <c r="P6" s="1"/>
    </row>
    <row r="7" spans="1:16" x14ac:dyDescent="0.25">
      <c r="A7" s="3">
        <v>14</v>
      </c>
      <c r="B7" s="1" t="s">
        <v>21</v>
      </c>
      <c r="C7" s="1">
        <v>10</v>
      </c>
      <c r="D7" s="1">
        <v>0.13</v>
      </c>
      <c r="E7" s="1">
        <v>6.15</v>
      </c>
      <c r="F7" s="1">
        <v>0.17</v>
      </c>
      <c r="G7" s="1">
        <v>56.55</v>
      </c>
      <c r="H7" s="1">
        <v>0</v>
      </c>
      <c r="I7" s="1">
        <v>0</v>
      </c>
      <c r="J7" s="1">
        <v>0</v>
      </c>
      <c r="K7" s="1">
        <v>0</v>
      </c>
      <c r="L7" s="1">
        <v>2.9</v>
      </c>
      <c r="M7" s="1">
        <v>0</v>
      </c>
      <c r="N7" s="1">
        <v>0</v>
      </c>
      <c r="O7" s="1">
        <v>0.03</v>
      </c>
      <c r="P7" s="1"/>
    </row>
    <row r="8" spans="1:16" x14ac:dyDescent="0.25">
      <c r="A8" s="1" t="s">
        <v>22</v>
      </c>
      <c r="B8" s="1" t="s">
        <v>23</v>
      </c>
      <c r="C8" s="1">
        <v>210</v>
      </c>
      <c r="D8" s="1">
        <v>6.42</v>
      </c>
      <c r="E8" s="1">
        <v>10.53</v>
      </c>
      <c r="F8" s="1">
        <v>41.66</v>
      </c>
      <c r="G8" s="1">
        <v>287.02999999999997</v>
      </c>
      <c r="H8" s="1">
        <v>0.08</v>
      </c>
      <c r="I8" s="1">
        <v>1.63</v>
      </c>
      <c r="J8" s="1">
        <v>0</v>
      </c>
      <c r="K8" s="1">
        <v>0</v>
      </c>
      <c r="L8" s="1">
        <v>159.85</v>
      </c>
      <c r="M8" s="1">
        <v>0</v>
      </c>
      <c r="N8" s="1">
        <v>0</v>
      </c>
      <c r="O8" s="1">
        <v>0.59</v>
      </c>
      <c r="P8" s="1"/>
    </row>
    <row r="9" spans="1:16" x14ac:dyDescent="0.25">
      <c r="A9" s="1"/>
      <c r="B9" s="1" t="s">
        <v>24</v>
      </c>
      <c r="C9" s="1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/>
    </row>
    <row r="10" spans="1:16" x14ac:dyDescent="0.25">
      <c r="A10" s="1" t="s">
        <v>25</v>
      </c>
      <c r="B10" s="1" t="s">
        <v>26</v>
      </c>
      <c r="C10" s="1">
        <v>200</v>
      </c>
      <c r="D10" s="1">
        <v>3.87</v>
      </c>
      <c r="E10" s="1">
        <v>3.8</v>
      </c>
      <c r="F10" s="1">
        <v>17.09</v>
      </c>
      <c r="G10" s="1">
        <v>118.02</v>
      </c>
      <c r="H10" s="1">
        <v>0.04</v>
      </c>
      <c r="I10" s="1">
        <v>1.3</v>
      </c>
      <c r="J10" s="1">
        <v>0</v>
      </c>
      <c r="K10" s="1">
        <v>0</v>
      </c>
      <c r="L10" s="1">
        <v>125.48</v>
      </c>
      <c r="M10" s="1">
        <v>0</v>
      </c>
      <c r="N10" s="1">
        <v>0</v>
      </c>
      <c r="O10" s="1">
        <v>1.02</v>
      </c>
      <c r="P10" s="1"/>
    </row>
    <row r="11" spans="1:16" x14ac:dyDescent="0.25">
      <c r="A11" s="1" t="s">
        <v>27</v>
      </c>
      <c r="B11" s="1" t="s">
        <v>28</v>
      </c>
      <c r="C11" s="1">
        <v>60</v>
      </c>
      <c r="D11" s="1">
        <v>4.5</v>
      </c>
      <c r="E11" s="1">
        <v>1.74</v>
      </c>
      <c r="F11" s="1">
        <v>30.84</v>
      </c>
      <c r="G11" s="1">
        <v>157.02000000000001</v>
      </c>
      <c r="H11" s="1">
        <v>7.0000000000000007E-2</v>
      </c>
      <c r="I11" s="1">
        <v>0</v>
      </c>
      <c r="J11" s="1">
        <v>0</v>
      </c>
      <c r="K11" s="1">
        <v>0</v>
      </c>
      <c r="L11" s="1">
        <v>11.4</v>
      </c>
      <c r="M11" s="1">
        <v>0</v>
      </c>
      <c r="N11" s="1">
        <v>0</v>
      </c>
      <c r="O11" s="1">
        <v>0.72</v>
      </c>
      <c r="P11" s="1"/>
    </row>
    <row r="12" spans="1:16" x14ac:dyDescent="0.25">
      <c r="A12" s="1" t="s">
        <v>29</v>
      </c>
      <c r="B12" s="1"/>
      <c r="C12" s="1">
        <f>SUM(C13+C14+C16+C17+C18+C19)</f>
        <v>760</v>
      </c>
      <c r="D12" s="1">
        <v>24.06</v>
      </c>
      <c r="E12" s="1">
        <v>21.31</v>
      </c>
      <c r="F12" s="1">
        <v>89.51</v>
      </c>
      <c r="G12" s="1">
        <v>645.92999999999995</v>
      </c>
      <c r="H12" s="1">
        <v>0.6</v>
      </c>
      <c r="I12" s="1">
        <v>9.19</v>
      </c>
      <c r="J12" s="1">
        <v>0</v>
      </c>
      <c r="K12" s="1">
        <v>0</v>
      </c>
      <c r="L12" s="1">
        <v>75.3</v>
      </c>
      <c r="M12" s="1">
        <v>0</v>
      </c>
      <c r="N12" s="1">
        <v>0</v>
      </c>
      <c r="O12" s="1">
        <v>5.2</v>
      </c>
      <c r="P12" s="1"/>
    </row>
    <row r="13" spans="1:16" x14ac:dyDescent="0.25">
      <c r="A13" s="1" t="s">
        <v>30</v>
      </c>
      <c r="B13" s="1" t="s">
        <v>31</v>
      </c>
      <c r="C13" s="1">
        <v>60</v>
      </c>
      <c r="D13" s="1">
        <v>0.8</v>
      </c>
      <c r="E13" s="1">
        <v>0</v>
      </c>
      <c r="F13" s="1">
        <v>1.7</v>
      </c>
      <c r="G13" s="1">
        <v>10</v>
      </c>
      <c r="H13" s="1">
        <v>0.02</v>
      </c>
      <c r="I13" s="1">
        <v>5</v>
      </c>
      <c r="J13" s="1">
        <v>0</v>
      </c>
      <c r="K13" s="1">
        <v>0</v>
      </c>
      <c r="L13" s="1">
        <v>23</v>
      </c>
      <c r="M13" s="1">
        <v>0</v>
      </c>
      <c r="N13" s="1">
        <v>0</v>
      </c>
      <c r="O13" s="1">
        <v>0.6</v>
      </c>
      <c r="P13" s="1"/>
    </row>
    <row r="14" spans="1:16" x14ac:dyDescent="0.25">
      <c r="A14" s="1" t="s">
        <v>32</v>
      </c>
      <c r="B14" s="1" t="s">
        <v>33</v>
      </c>
      <c r="C14" s="1">
        <v>200</v>
      </c>
      <c r="D14" s="1">
        <v>5.16</v>
      </c>
      <c r="E14" s="1">
        <v>2.89</v>
      </c>
      <c r="F14" s="1">
        <v>16.39</v>
      </c>
      <c r="G14" s="1">
        <v>112.16</v>
      </c>
      <c r="H14" s="1">
        <v>0.02</v>
      </c>
      <c r="I14" s="1">
        <v>2.27</v>
      </c>
      <c r="J14" s="1">
        <v>0</v>
      </c>
      <c r="K14" s="1">
        <v>0</v>
      </c>
      <c r="L14" s="1">
        <v>13.05</v>
      </c>
      <c r="M14" s="1">
        <v>0</v>
      </c>
      <c r="N14" s="1">
        <v>0</v>
      </c>
      <c r="O14" s="1">
        <v>0.28999999999999998</v>
      </c>
      <c r="P14" s="1"/>
    </row>
    <row r="15" spans="1:16" x14ac:dyDescent="0.25">
      <c r="A15" s="1"/>
      <c r="B15" s="1" t="s">
        <v>34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/>
    </row>
    <row r="16" spans="1:16" x14ac:dyDescent="0.25">
      <c r="A16" s="1" t="s">
        <v>35</v>
      </c>
      <c r="B16" s="1" t="s">
        <v>36</v>
      </c>
      <c r="C16" s="1">
        <v>110</v>
      </c>
      <c r="D16" s="1">
        <v>8.51</v>
      </c>
      <c r="E16" s="1">
        <v>10.99</v>
      </c>
      <c r="F16" s="1">
        <v>10.96</v>
      </c>
      <c r="G16" s="1">
        <v>176.8</v>
      </c>
      <c r="H16" s="1">
        <v>0.31</v>
      </c>
      <c r="I16" s="1">
        <v>1.92</v>
      </c>
      <c r="J16" s="1">
        <v>0</v>
      </c>
      <c r="K16" s="1">
        <v>0</v>
      </c>
      <c r="L16" s="1">
        <v>12.08</v>
      </c>
      <c r="M16" s="1">
        <v>0</v>
      </c>
      <c r="N16" s="1">
        <v>0</v>
      </c>
      <c r="O16" s="1">
        <v>0.64</v>
      </c>
      <c r="P16" s="1"/>
    </row>
    <row r="17" spans="1:16" x14ac:dyDescent="0.25">
      <c r="A17" s="1" t="s">
        <v>37</v>
      </c>
      <c r="B17" s="1" t="s">
        <v>38</v>
      </c>
      <c r="C17" s="1">
        <v>150</v>
      </c>
      <c r="D17" s="1">
        <v>5.79</v>
      </c>
      <c r="E17" s="1">
        <v>7.03</v>
      </c>
      <c r="F17" s="1">
        <v>25.85</v>
      </c>
      <c r="G17" s="1">
        <v>189.73</v>
      </c>
      <c r="H17" s="1">
        <v>0.19</v>
      </c>
      <c r="I17" s="1">
        <v>0</v>
      </c>
      <c r="J17" s="1">
        <v>0</v>
      </c>
      <c r="K17" s="1">
        <v>0</v>
      </c>
      <c r="L17" s="1">
        <v>16.760000000000002</v>
      </c>
      <c r="M17" s="1">
        <v>0</v>
      </c>
      <c r="N17" s="1">
        <v>0</v>
      </c>
      <c r="O17" s="1">
        <v>3.09</v>
      </c>
      <c r="P17" s="1"/>
    </row>
    <row r="18" spans="1:16" x14ac:dyDescent="0.25">
      <c r="A18" s="1" t="s">
        <v>39</v>
      </c>
      <c r="B18" s="1" t="s">
        <v>40</v>
      </c>
      <c r="C18" s="1">
        <v>200</v>
      </c>
      <c r="D18" s="1">
        <v>0</v>
      </c>
      <c r="E18" s="1">
        <v>0</v>
      </c>
      <c r="F18" s="1">
        <v>10.01</v>
      </c>
      <c r="G18" s="1">
        <v>40.04</v>
      </c>
      <c r="H18" s="1">
        <v>0</v>
      </c>
      <c r="I18" s="1">
        <v>0</v>
      </c>
      <c r="J18" s="1">
        <v>0</v>
      </c>
      <c r="K18" s="1">
        <v>0</v>
      </c>
      <c r="L18" s="1">
        <v>0.36</v>
      </c>
      <c r="M18" s="1">
        <v>0</v>
      </c>
      <c r="N18" s="1">
        <v>0</v>
      </c>
      <c r="O18" s="1">
        <v>0.03</v>
      </c>
      <c r="P18" s="1"/>
    </row>
    <row r="19" spans="1:16" x14ac:dyDescent="0.25">
      <c r="A19" s="1" t="s">
        <v>41</v>
      </c>
      <c r="B19" s="1" t="s">
        <v>42</v>
      </c>
      <c r="C19" s="1">
        <v>40</v>
      </c>
      <c r="D19" s="1">
        <v>3.8</v>
      </c>
      <c r="E19" s="1">
        <v>0.4</v>
      </c>
      <c r="F19" s="1">
        <v>24.6</v>
      </c>
      <c r="G19" s="1">
        <v>117.2</v>
      </c>
      <c r="H19" s="1">
        <v>0.06</v>
      </c>
      <c r="I19" s="1">
        <v>0</v>
      </c>
      <c r="J19" s="1">
        <v>0</v>
      </c>
      <c r="K19" s="1">
        <v>0</v>
      </c>
      <c r="L19" s="1">
        <v>10</v>
      </c>
      <c r="M19" s="1">
        <v>0</v>
      </c>
      <c r="N19" s="1">
        <v>0</v>
      </c>
      <c r="O19" s="1">
        <v>0.55000000000000004</v>
      </c>
      <c r="P19" s="1"/>
    </row>
    <row r="20" spans="1:16" x14ac:dyDescent="0.25">
      <c r="A20" s="1" t="s">
        <v>43</v>
      </c>
      <c r="B20" s="1"/>
      <c r="C20" s="1"/>
      <c r="D20" s="1">
        <v>51</v>
      </c>
      <c r="E20" s="1">
        <v>51</v>
      </c>
      <c r="F20" s="1">
        <v>204</v>
      </c>
      <c r="G20" s="1">
        <v>1477</v>
      </c>
      <c r="H20" s="1">
        <v>2</v>
      </c>
      <c r="I20" s="1">
        <v>28</v>
      </c>
      <c r="J20" s="1">
        <v>0</v>
      </c>
      <c r="K20" s="1">
        <v>0</v>
      </c>
      <c r="L20" s="1">
        <v>287</v>
      </c>
      <c r="M20" s="1">
        <v>0</v>
      </c>
      <c r="N20" s="1">
        <v>0</v>
      </c>
      <c r="O20" s="1">
        <v>6</v>
      </c>
      <c r="P20" s="1"/>
    </row>
    <row r="21" spans="1:16" x14ac:dyDescent="0.25">
      <c r="A21" s="1" t="s">
        <v>19</v>
      </c>
      <c r="B21" s="1"/>
      <c r="C21" s="1">
        <f>SUM(C22+C24+C26+C27)</f>
        <v>500</v>
      </c>
      <c r="D21" s="1">
        <v>13.76</v>
      </c>
      <c r="E21" s="1">
        <v>14.15</v>
      </c>
      <c r="F21" s="1">
        <v>105.31</v>
      </c>
      <c r="G21" s="1">
        <v>603.57000000000005</v>
      </c>
      <c r="H21" s="1">
        <v>0.11</v>
      </c>
      <c r="I21" s="1">
        <v>1.63</v>
      </c>
      <c r="J21" s="1">
        <v>0</v>
      </c>
      <c r="K21" s="1">
        <v>0</v>
      </c>
      <c r="L21" s="1">
        <v>167.2</v>
      </c>
      <c r="M21" s="1">
        <v>0</v>
      </c>
      <c r="N21" s="1">
        <v>0</v>
      </c>
      <c r="O21" s="1">
        <v>0.79</v>
      </c>
      <c r="P21" s="1"/>
    </row>
    <row r="22" spans="1:16" x14ac:dyDescent="0.25">
      <c r="A22" s="1" t="s">
        <v>22</v>
      </c>
      <c r="B22" s="1" t="s">
        <v>44</v>
      </c>
      <c r="C22" s="1">
        <v>210</v>
      </c>
      <c r="D22" s="1">
        <v>8.68</v>
      </c>
      <c r="E22" s="1">
        <v>12.63</v>
      </c>
      <c r="F22" s="1">
        <v>38.26</v>
      </c>
      <c r="G22" s="1">
        <v>301.37</v>
      </c>
      <c r="H22" s="1">
        <v>0.05</v>
      </c>
      <c r="I22" s="1">
        <v>1.63</v>
      </c>
      <c r="J22" s="1">
        <v>0</v>
      </c>
      <c r="K22" s="1">
        <v>0</v>
      </c>
      <c r="L22" s="1">
        <v>156.81</v>
      </c>
      <c r="M22" s="1">
        <v>0</v>
      </c>
      <c r="N22" s="1">
        <v>0</v>
      </c>
      <c r="O22" s="1">
        <v>0.21</v>
      </c>
      <c r="P22" s="1"/>
    </row>
    <row r="23" spans="1:16" x14ac:dyDescent="0.25">
      <c r="A23" s="1"/>
      <c r="B23" s="1" t="s">
        <v>45</v>
      </c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/>
    </row>
    <row r="24" spans="1:16" x14ac:dyDescent="0.25">
      <c r="A24" s="1" t="s">
        <v>46</v>
      </c>
      <c r="B24" s="1" t="s">
        <v>47</v>
      </c>
      <c r="C24" s="1">
        <v>40</v>
      </c>
      <c r="D24" s="1">
        <v>1.28</v>
      </c>
      <c r="E24" s="1">
        <v>1.1200000000000001</v>
      </c>
      <c r="F24" s="1">
        <v>32.44</v>
      </c>
      <c r="G24" s="1">
        <v>144.96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/>
    </row>
    <row r="25" spans="1:16" x14ac:dyDescent="0.25">
      <c r="A25" s="1"/>
      <c r="B25" s="1" t="s">
        <v>48</v>
      </c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/>
    </row>
    <row r="26" spans="1:16" x14ac:dyDescent="0.25">
      <c r="A26" s="1" t="s">
        <v>39</v>
      </c>
      <c r="B26" s="1" t="s">
        <v>40</v>
      </c>
      <c r="C26" s="1">
        <v>200</v>
      </c>
      <c r="D26" s="1">
        <v>0</v>
      </c>
      <c r="E26" s="1">
        <v>0</v>
      </c>
      <c r="F26" s="1">
        <v>10.01</v>
      </c>
      <c r="G26" s="1">
        <v>40.04</v>
      </c>
      <c r="H26" s="1">
        <v>0</v>
      </c>
      <c r="I26" s="1">
        <v>0</v>
      </c>
      <c r="J26" s="1">
        <v>0</v>
      </c>
      <c r="K26" s="1">
        <v>0</v>
      </c>
      <c r="L26" s="1">
        <v>0.36</v>
      </c>
      <c r="M26" s="1">
        <v>0</v>
      </c>
      <c r="N26" s="1">
        <v>0</v>
      </c>
      <c r="O26" s="1">
        <v>0.03</v>
      </c>
      <c r="P26" s="1"/>
    </row>
    <row r="27" spans="1:16" x14ac:dyDescent="0.25">
      <c r="A27" s="1" t="s">
        <v>41</v>
      </c>
      <c r="B27" s="1" t="s">
        <v>42</v>
      </c>
      <c r="C27" s="1">
        <v>50</v>
      </c>
      <c r="D27" s="1">
        <v>3.8</v>
      </c>
      <c r="E27" s="1">
        <v>0.4</v>
      </c>
      <c r="F27" s="1">
        <v>24.6</v>
      </c>
      <c r="G27" s="1">
        <v>117.2</v>
      </c>
      <c r="H27" s="1">
        <v>0.06</v>
      </c>
      <c r="I27" s="1">
        <v>0</v>
      </c>
      <c r="J27" s="1">
        <v>0</v>
      </c>
      <c r="K27" s="1">
        <v>0</v>
      </c>
      <c r="L27" s="1">
        <v>10</v>
      </c>
      <c r="M27" s="1">
        <v>0</v>
      </c>
      <c r="N27" s="1">
        <v>0</v>
      </c>
      <c r="O27" s="1">
        <v>0.55000000000000004</v>
      </c>
      <c r="P27" s="1"/>
    </row>
    <row r="28" spans="1:16" x14ac:dyDescent="0.25">
      <c r="A28" s="1" t="s">
        <v>29</v>
      </c>
      <c r="B28" s="1"/>
      <c r="C28" s="1">
        <f>SUM(C29+C30+C32+C33+C34+C35)</f>
        <v>740</v>
      </c>
      <c r="D28" s="1">
        <v>36.979999999999997</v>
      </c>
      <c r="E28" s="1">
        <v>36.81</v>
      </c>
      <c r="F28" s="1">
        <v>98.48</v>
      </c>
      <c r="G28" s="1">
        <v>872.97</v>
      </c>
      <c r="H28" s="1">
        <v>1.48</v>
      </c>
      <c r="I28" s="1">
        <v>26.54</v>
      </c>
      <c r="J28" s="1">
        <v>0</v>
      </c>
      <c r="K28" s="1">
        <v>0</v>
      </c>
      <c r="L28" s="1">
        <v>120.2</v>
      </c>
      <c r="M28" s="1">
        <v>0</v>
      </c>
      <c r="N28" s="1">
        <v>0</v>
      </c>
      <c r="O28" s="1">
        <v>5.15</v>
      </c>
      <c r="P28" s="1"/>
    </row>
    <row r="29" spans="1:16" x14ac:dyDescent="0.25">
      <c r="A29" s="1" t="s">
        <v>49</v>
      </c>
      <c r="B29" s="1" t="s">
        <v>50</v>
      </c>
      <c r="C29" s="1">
        <v>60</v>
      </c>
      <c r="D29" s="1">
        <v>1.53</v>
      </c>
      <c r="E29" s="1">
        <v>7.6</v>
      </c>
      <c r="F29" s="1">
        <v>8.69</v>
      </c>
      <c r="G29" s="1">
        <v>109.21</v>
      </c>
      <c r="H29" s="1">
        <v>0.06</v>
      </c>
      <c r="I29" s="1">
        <v>7.88</v>
      </c>
      <c r="J29" s="1">
        <v>0</v>
      </c>
      <c r="K29" s="1">
        <v>0</v>
      </c>
      <c r="L29" s="1">
        <v>27.63</v>
      </c>
      <c r="M29" s="1">
        <v>0</v>
      </c>
      <c r="N29" s="1">
        <v>0</v>
      </c>
      <c r="O29" s="1">
        <v>0.84</v>
      </c>
      <c r="P29" s="1"/>
    </row>
    <row r="30" spans="1:16" x14ac:dyDescent="0.25">
      <c r="A30" s="1" t="s">
        <v>51</v>
      </c>
      <c r="B30" s="1" t="s">
        <v>52</v>
      </c>
      <c r="C30" s="1">
        <v>200</v>
      </c>
      <c r="D30" s="1">
        <v>4.46</v>
      </c>
      <c r="E30" s="1">
        <v>8.48</v>
      </c>
      <c r="F30" s="1">
        <v>10.94</v>
      </c>
      <c r="G30" s="1">
        <v>137.84</v>
      </c>
      <c r="H30" s="1">
        <v>0.03</v>
      </c>
      <c r="I30" s="1">
        <v>11.6</v>
      </c>
      <c r="J30" s="1">
        <v>0</v>
      </c>
      <c r="K30" s="1">
        <v>0</v>
      </c>
      <c r="L30" s="1">
        <v>25.39</v>
      </c>
      <c r="M30" s="1">
        <v>0</v>
      </c>
      <c r="N30" s="1">
        <v>0</v>
      </c>
      <c r="O30" s="1">
        <v>0.35</v>
      </c>
      <c r="P30" s="1"/>
    </row>
    <row r="31" spans="1:16" x14ac:dyDescent="0.25">
      <c r="A31" s="1"/>
      <c r="B31" s="1" t="s">
        <v>53</v>
      </c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/>
    </row>
    <row r="32" spans="1:16" x14ac:dyDescent="0.25">
      <c r="A32" s="3">
        <v>1</v>
      </c>
      <c r="B32" s="1" t="s">
        <v>54</v>
      </c>
      <c r="C32" s="1">
        <v>90</v>
      </c>
      <c r="D32" s="1">
        <v>20.329999999999998</v>
      </c>
      <c r="E32" s="1">
        <v>13.1</v>
      </c>
      <c r="F32" s="1">
        <v>2.1800000000000002</v>
      </c>
      <c r="G32" s="1">
        <v>207.91</v>
      </c>
      <c r="H32" s="1">
        <v>1.17</v>
      </c>
      <c r="I32" s="1">
        <v>5.4</v>
      </c>
      <c r="J32" s="1">
        <v>0</v>
      </c>
      <c r="K32" s="1">
        <v>0</v>
      </c>
      <c r="L32" s="1">
        <v>25.72</v>
      </c>
      <c r="M32" s="1">
        <v>0</v>
      </c>
      <c r="N32" s="1">
        <v>0</v>
      </c>
      <c r="O32" s="1">
        <v>1.69</v>
      </c>
      <c r="P32" s="1"/>
    </row>
    <row r="33" spans="1:16" x14ac:dyDescent="0.25">
      <c r="A33" s="1" t="s">
        <v>55</v>
      </c>
      <c r="B33" s="1" t="s">
        <v>56</v>
      </c>
      <c r="C33" s="1">
        <v>150</v>
      </c>
      <c r="D33" s="1">
        <v>7.61</v>
      </c>
      <c r="E33" s="1">
        <v>7.03</v>
      </c>
      <c r="F33" s="1">
        <v>48.11</v>
      </c>
      <c r="G33" s="1">
        <v>286.19</v>
      </c>
      <c r="H33" s="1">
        <v>0.12</v>
      </c>
      <c r="I33" s="1">
        <v>0</v>
      </c>
      <c r="J33" s="1">
        <v>0</v>
      </c>
      <c r="K33" s="1">
        <v>0</v>
      </c>
      <c r="L33" s="1">
        <v>23.18</v>
      </c>
      <c r="M33" s="1">
        <v>0</v>
      </c>
      <c r="N33" s="1">
        <v>0</v>
      </c>
      <c r="O33" s="1">
        <v>0.11</v>
      </c>
      <c r="P33" s="1"/>
    </row>
    <row r="34" spans="1:16" x14ac:dyDescent="0.25">
      <c r="A34" s="1" t="s">
        <v>57</v>
      </c>
      <c r="B34" s="1" t="s">
        <v>58</v>
      </c>
      <c r="C34" s="1">
        <v>200</v>
      </c>
      <c r="D34" s="1">
        <v>0</v>
      </c>
      <c r="E34" s="1">
        <v>0</v>
      </c>
      <c r="F34" s="1">
        <v>8.61</v>
      </c>
      <c r="G34" s="1">
        <v>34.42</v>
      </c>
      <c r="H34" s="1">
        <v>0.01</v>
      </c>
      <c r="I34" s="1">
        <v>1.66</v>
      </c>
      <c r="J34" s="1">
        <v>0</v>
      </c>
      <c r="K34" s="1">
        <v>0</v>
      </c>
      <c r="L34" s="1">
        <v>3.81</v>
      </c>
      <c r="M34" s="1">
        <v>0</v>
      </c>
      <c r="N34" s="1">
        <v>0</v>
      </c>
      <c r="O34" s="1">
        <v>0.36</v>
      </c>
      <c r="P34" s="1"/>
    </row>
    <row r="35" spans="1:16" x14ac:dyDescent="0.25">
      <c r="A35" s="1" t="s">
        <v>59</v>
      </c>
      <c r="B35" s="1" t="s">
        <v>60</v>
      </c>
      <c r="C35" s="1">
        <v>40</v>
      </c>
      <c r="D35" s="1">
        <v>3.05</v>
      </c>
      <c r="E35" s="1">
        <v>0.6</v>
      </c>
      <c r="F35" s="1">
        <v>19.95</v>
      </c>
      <c r="G35" s="1">
        <v>97.4</v>
      </c>
      <c r="H35" s="1">
        <v>0.09</v>
      </c>
      <c r="I35" s="1">
        <v>0</v>
      </c>
      <c r="J35" s="1">
        <v>0</v>
      </c>
      <c r="K35" s="1">
        <v>0</v>
      </c>
      <c r="L35" s="1">
        <v>14.5</v>
      </c>
      <c r="M35" s="1">
        <v>0</v>
      </c>
      <c r="N35" s="1">
        <v>0</v>
      </c>
      <c r="O35" s="1">
        <v>1.8</v>
      </c>
      <c r="P35" s="1"/>
    </row>
    <row r="36" spans="1:16" x14ac:dyDescent="0.25">
      <c r="A36" s="1" t="s">
        <v>61</v>
      </c>
      <c r="B36" s="1"/>
      <c r="C36" s="1"/>
      <c r="D36" s="1">
        <v>42</v>
      </c>
      <c r="E36" s="1">
        <v>51</v>
      </c>
      <c r="F36" s="1">
        <v>226</v>
      </c>
      <c r="G36" s="1">
        <v>1529</v>
      </c>
      <c r="H36" s="1">
        <v>1</v>
      </c>
      <c r="I36" s="1">
        <v>58</v>
      </c>
      <c r="J36" s="1">
        <v>0</v>
      </c>
      <c r="K36" s="1">
        <v>0</v>
      </c>
      <c r="L36" s="1">
        <v>327</v>
      </c>
      <c r="M36" s="1">
        <v>0</v>
      </c>
      <c r="N36" s="1">
        <v>0</v>
      </c>
      <c r="O36" s="1">
        <v>8</v>
      </c>
      <c r="P36" s="1"/>
    </row>
    <row r="37" spans="1:16" x14ac:dyDescent="0.25">
      <c r="A37" s="1" t="s">
        <v>19</v>
      </c>
      <c r="B37" s="1"/>
      <c r="C37" s="1">
        <f>SUM(C38+C40+C42+C43)</f>
        <v>500</v>
      </c>
      <c r="D37" s="1">
        <v>14.99</v>
      </c>
      <c r="E37" s="1">
        <v>10.25</v>
      </c>
      <c r="F37" s="1">
        <v>115.25</v>
      </c>
      <c r="G37" s="1">
        <v>613.03</v>
      </c>
      <c r="H37" s="1">
        <v>0.33</v>
      </c>
      <c r="I37" s="1">
        <v>2.2799999999999998</v>
      </c>
      <c r="J37" s="1">
        <v>0</v>
      </c>
      <c r="K37" s="1">
        <v>0</v>
      </c>
      <c r="L37" s="1">
        <v>198.1</v>
      </c>
      <c r="M37" s="1">
        <v>0</v>
      </c>
      <c r="N37" s="1">
        <v>0</v>
      </c>
      <c r="O37" s="1">
        <v>2.83</v>
      </c>
      <c r="P37" s="1"/>
    </row>
    <row r="38" spans="1:16" x14ac:dyDescent="0.25">
      <c r="A38" s="1" t="s">
        <v>46</v>
      </c>
      <c r="B38" s="1" t="s">
        <v>47</v>
      </c>
      <c r="C38" s="1">
        <v>40</v>
      </c>
      <c r="D38" s="1">
        <v>1.28</v>
      </c>
      <c r="E38" s="1">
        <v>1.1200000000000001</v>
      </c>
      <c r="F38" s="1">
        <v>32.44</v>
      </c>
      <c r="G38" s="1">
        <v>144.96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/>
    </row>
    <row r="39" spans="1:16" x14ac:dyDescent="0.25">
      <c r="A39" s="1"/>
      <c r="B39" s="1" t="s">
        <v>48</v>
      </c>
      <c r="C39" s="1"/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/>
    </row>
    <row r="40" spans="1:16" x14ac:dyDescent="0.25">
      <c r="A40" s="1" t="s">
        <v>22</v>
      </c>
      <c r="B40" s="1" t="s">
        <v>62</v>
      </c>
      <c r="C40" s="1">
        <v>210</v>
      </c>
      <c r="D40" s="1">
        <v>9.4499999999999993</v>
      </c>
      <c r="E40" s="1">
        <v>8.73</v>
      </c>
      <c r="F40" s="1">
        <v>46.21</v>
      </c>
      <c r="G40" s="1">
        <v>301.07</v>
      </c>
      <c r="H40" s="1">
        <v>0.26</v>
      </c>
      <c r="I40" s="1">
        <v>1.63</v>
      </c>
      <c r="J40" s="1">
        <v>0</v>
      </c>
      <c r="K40" s="1">
        <v>0</v>
      </c>
      <c r="L40" s="1">
        <v>168.84</v>
      </c>
      <c r="M40" s="1">
        <v>0</v>
      </c>
      <c r="N40" s="1">
        <v>0</v>
      </c>
      <c r="O40" s="1">
        <v>1.55</v>
      </c>
      <c r="P40" s="1"/>
    </row>
    <row r="41" spans="1:16" x14ac:dyDescent="0.25">
      <c r="A41" s="1"/>
      <c r="B41" s="1" t="s">
        <v>63</v>
      </c>
      <c r="C41" s="1"/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/>
    </row>
    <row r="42" spans="1:16" x14ac:dyDescent="0.25">
      <c r="A42" s="1" t="s">
        <v>64</v>
      </c>
      <c r="B42" s="1" t="s">
        <v>65</v>
      </c>
      <c r="C42" s="1">
        <v>200</v>
      </c>
      <c r="D42" s="1">
        <v>0.46</v>
      </c>
      <c r="E42" s="1">
        <v>0</v>
      </c>
      <c r="F42" s="1">
        <v>12</v>
      </c>
      <c r="G42" s="1">
        <v>49.8</v>
      </c>
      <c r="H42" s="1">
        <v>0.01</v>
      </c>
      <c r="I42" s="1">
        <v>0.65</v>
      </c>
      <c r="J42" s="1">
        <v>0</v>
      </c>
      <c r="K42" s="1">
        <v>0</v>
      </c>
      <c r="L42" s="1">
        <v>19.260000000000002</v>
      </c>
      <c r="M42" s="1">
        <v>0</v>
      </c>
      <c r="N42" s="1">
        <v>0</v>
      </c>
      <c r="O42" s="1">
        <v>0.73</v>
      </c>
      <c r="P42" s="1"/>
    </row>
    <row r="43" spans="1:16" x14ac:dyDescent="0.25">
      <c r="A43" s="1" t="s">
        <v>41</v>
      </c>
      <c r="B43" s="1" t="s">
        <v>42</v>
      </c>
      <c r="C43" s="1">
        <v>50</v>
      </c>
      <c r="D43" s="1">
        <v>3.8</v>
      </c>
      <c r="E43" s="1">
        <v>0.4</v>
      </c>
      <c r="F43" s="1">
        <v>24.6</v>
      </c>
      <c r="G43" s="1">
        <v>117.2</v>
      </c>
      <c r="H43" s="1">
        <v>0.06</v>
      </c>
      <c r="I43" s="1">
        <v>0</v>
      </c>
      <c r="J43" s="1">
        <v>0</v>
      </c>
      <c r="K43" s="1">
        <v>0</v>
      </c>
      <c r="L43" s="1">
        <v>10</v>
      </c>
      <c r="M43" s="1">
        <v>0</v>
      </c>
      <c r="N43" s="1">
        <v>0</v>
      </c>
      <c r="O43" s="1">
        <v>0.55000000000000004</v>
      </c>
      <c r="P43" s="1"/>
    </row>
    <row r="44" spans="1:16" x14ac:dyDescent="0.25">
      <c r="A44" s="1" t="s">
        <v>29</v>
      </c>
      <c r="B44" s="1"/>
      <c r="C44" s="1">
        <f>SUM(C45+C47+C49+C50+C51)</f>
        <v>700</v>
      </c>
      <c r="D44" s="1">
        <v>26.96</v>
      </c>
      <c r="E44" s="1">
        <v>40.4</v>
      </c>
      <c r="F44" s="1">
        <v>111.17</v>
      </c>
      <c r="G44" s="1">
        <v>915.88</v>
      </c>
      <c r="H44" s="1">
        <v>0.24</v>
      </c>
      <c r="I44" s="1">
        <v>56.22</v>
      </c>
      <c r="J44" s="1">
        <v>0</v>
      </c>
      <c r="K44" s="1">
        <v>0</v>
      </c>
      <c r="L44" s="1">
        <v>129.4</v>
      </c>
      <c r="M44" s="1">
        <v>0</v>
      </c>
      <c r="N44" s="1">
        <v>0</v>
      </c>
      <c r="O44" s="1">
        <v>4.91</v>
      </c>
      <c r="P44" s="1"/>
    </row>
    <row r="45" spans="1:16" x14ac:dyDescent="0.25">
      <c r="A45" s="1" t="s">
        <v>66</v>
      </c>
      <c r="B45" s="1" t="s">
        <v>67</v>
      </c>
      <c r="C45" s="1">
        <v>60</v>
      </c>
      <c r="D45" s="1">
        <v>1.55</v>
      </c>
      <c r="E45" s="1">
        <v>5.09</v>
      </c>
      <c r="F45" s="1">
        <v>9.39</v>
      </c>
      <c r="G45" s="1">
        <v>89.51</v>
      </c>
      <c r="H45" s="1">
        <v>0.03</v>
      </c>
      <c r="I45" s="1">
        <v>36.01</v>
      </c>
      <c r="J45" s="1">
        <v>0</v>
      </c>
      <c r="K45" s="1">
        <v>0</v>
      </c>
      <c r="L45" s="1">
        <v>46.24</v>
      </c>
      <c r="M45" s="1">
        <v>0</v>
      </c>
      <c r="N45" s="1">
        <v>0</v>
      </c>
      <c r="O45" s="1">
        <v>0.6</v>
      </c>
      <c r="P45" s="1"/>
    </row>
    <row r="46" spans="1:16" x14ac:dyDescent="0.25">
      <c r="A46" s="1"/>
      <c r="B46" s="1" t="s">
        <v>68</v>
      </c>
      <c r="C46" s="1"/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/>
    </row>
    <row r="47" spans="1:16" x14ac:dyDescent="0.25">
      <c r="A47" s="1" t="s">
        <v>69</v>
      </c>
      <c r="B47" s="1" t="s">
        <v>70</v>
      </c>
      <c r="C47" s="1">
        <v>200</v>
      </c>
      <c r="D47" s="1">
        <v>2.21</v>
      </c>
      <c r="E47" s="1">
        <v>6.69</v>
      </c>
      <c r="F47" s="1">
        <v>13.85</v>
      </c>
      <c r="G47" s="1">
        <v>124.41</v>
      </c>
      <c r="H47" s="1">
        <v>0.04</v>
      </c>
      <c r="I47" s="1">
        <v>15.32</v>
      </c>
      <c r="J47" s="1">
        <v>0</v>
      </c>
      <c r="K47" s="1">
        <v>0</v>
      </c>
      <c r="L47" s="1">
        <v>43.72</v>
      </c>
      <c r="M47" s="1">
        <v>0</v>
      </c>
      <c r="N47" s="1">
        <v>0</v>
      </c>
      <c r="O47" s="1">
        <v>0.97</v>
      </c>
      <c r="P47" s="1"/>
    </row>
    <row r="48" spans="1:16" x14ac:dyDescent="0.25">
      <c r="A48" s="1"/>
      <c r="B48" s="1" t="s">
        <v>71</v>
      </c>
      <c r="C48" s="1"/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/>
    </row>
    <row r="49" spans="1:16" x14ac:dyDescent="0.25">
      <c r="A49" s="1" t="s">
        <v>72</v>
      </c>
      <c r="B49" s="1" t="s">
        <v>73</v>
      </c>
      <c r="C49" s="1">
        <v>200</v>
      </c>
      <c r="D49" s="1">
        <v>19.54</v>
      </c>
      <c r="E49" s="1">
        <v>27.9</v>
      </c>
      <c r="F49" s="1">
        <v>53.98</v>
      </c>
      <c r="G49" s="1">
        <v>545.04</v>
      </c>
      <c r="H49" s="1">
        <v>7.0000000000000007E-2</v>
      </c>
      <c r="I49" s="1">
        <v>4.8899999999999997</v>
      </c>
      <c r="J49" s="1">
        <v>0</v>
      </c>
      <c r="K49" s="1">
        <v>0</v>
      </c>
      <c r="L49" s="1">
        <v>21.65</v>
      </c>
      <c r="M49" s="1">
        <v>0</v>
      </c>
      <c r="N49" s="1">
        <v>0</v>
      </c>
      <c r="O49" s="1">
        <v>1.1499999999999999</v>
      </c>
      <c r="P49" s="1"/>
    </row>
    <row r="50" spans="1:16" x14ac:dyDescent="0.25">
      <c r="A50" s="1" t="s">
        <v>39</v>
      </c>
      <c r="B50" s="1" t="s">
        <v>40</v>
      </c>
      <c r="C50" s="1">
        <v>200</v>
      </c>
      <c r="D50" s="1">
        <v>0</v>
      </c>
      <c r="E50" s="1">
        <v>0</v>
      </c>
      <c r="F50" s="1">
        <v>10.01</v>
      </c>
      <c r="G50" s="1">
        <v>40.04</v>
      </c>
      <c r="H50" s="1">
        <v>0</v>
      </c>
      <c r="I50" s="1">
        <v>0</v>
      </c>
      <c r="J50" s="1">
        <v>0</v>
      </c>
      <c r="K50" s="1">
        <v>0</v>
      </c>
      <c r="L50" s="1">
        <v>0.36</v>
      </c>
      <c r="M50" s="1">
        <v>0</v>
      </c>
      <c r="N50" s="1">
        <v>0</v>
      </c>
      <c r="O50" s="1">
        <v>0.03</v>
      </c>
      <c r="P50" s="1"/>
    </row>
    <row r="51" spans="1:16" x14ac:dyDescent="0.25">
      <c r="A51" s="1" t="s">
        <v>59</v>
      </c>
      <c r="B51" s="1" t="s">
        <v>60</v>
      </c>
      <c r="C51" s="1">
        <v>40</v>
      </c>
      <c r="D51" s="1">
        <v>3.66</v>
      </c>
      <c r="E51" s="1">
        <v>0.72</v>
      </c>
      <c r="F51" s="1">
        <v>23.94</v>
      </c>
      <c r="G51" s="1">
        <v>116.88</v>
      </c>
      <c r="H51" s="1">
        <v>0.1</v>
      </c>
      <c r="I51" s="1">
        <v>0</v>
      </c>
      <c r="J51" s="1">
        <v>0</v>
      </c>
      <c r="K51" s="1">
        <v>0</v>
      </c>
      <c r="L51" s="1">
        <v>17.399999999999999</v>
      </c>
      <c r="M51" s="1">
        <v>0</v>
      </c>
      <c r="N51" s="1">
        <v>0</v>
      </c>
      <c r="O51" s="1">
        <v>2.16</v>
      </c>
      <c r="P51" s="1"/>
    </row>
    <row r="52" spans="1:16" x14ac:dyDescent="0.25">
      <c r="A52" s="1" t="s">
        <v>74</v>
      </c>
      <c r="B52" s="1"/>
      <c r="C52" s="1"/>
      <c r="D52" s="1">
        <v>56</v>
      </c>
      <c r="E52" s="1">
        <v>44</v>
      </c>
      <c r="F52" s="1">
        <v>206</v>
      </c>
      <c r="G52" s="1">
        <v>1445</v>
      </c>
      <c r="H52" s="1">
        <v>1</v>
      </c>
      <c r="I52" s="1">
        <v>26</v>
      </c>
      <c r="J52" s="1">
        <v>0</v>
      </c>
      <c r="K52" s="1">
        <v>0</v>
      </c>
      <c r="L52" s="1">
        <v>419</v>
      </c>
      <c r="M52" s="1">
        <v>0</v>
      </c>
      <c r="N52" s="1">
        <v>0</v>
      </c>
      <c r="O52" s="1">
        <v>9</v>
      </c>
      <c r="P52" s="1"/>
    </row>
    <row r="53" spans="1:16" x14ac:dyDescent="0.25">
      <c r="A53" s="1" t="s">
        <v>19</v>
      </c>
      <c r="B53" s="1"/>
      <c r="C53" s="1">
        <f>SUM(C54+C55+C57+C58)</f>
        <v>510</v>
      </c>
      <c r="D53" s="1">
        <v>32.32</v>
      </c>
      <c r="E53" s="1">
        <v>13.34</v>
      </c>
      <c r="F53" s="1">
        <v>89.94</v>
      </c>
      <c r="G53" s="1">
        <v>609.19000000000005</v>
      </c>
      <c r="H53" s="1">
        <v>0.2</v>
      </c>
      <c r="I53" s="1">
        <v>16.52</v>
      </c>
      <c r="J53" s="1">
        <v>0</v>
      </c>
      <c r="K53" s="1">
        <v>0</v>
      </c>
      <c r="L53" s="1">
        <v>321.8</v>
      </c>
      <c r="M53" s="1">
        <v>0</v>
      </c>
      <c r="N53" s="1">
        <v>0</v>
      </c>
      <c r="O53" s="1">
        <v>4.93</v>
      </c>
      <c r="P53" s="1"/>
    </row>
    <row r="54" spans="1:16" x14ac:dyDescent="0.25">
      <c r="A54" s="1" t="s">
        <v>75</v>
      </c>
      <c r="B54" s="1" t="s">
        <v>76</v>
      </c>
      <c r="C54" s="1">
        <v>130</v>
      </c>
      <c r="D54" s="1">
        <v>0.56000000000000005</v>
      </c>
      <c r="E54" s="1">
        <v>0</v>
      </c>
      <c r="F54" s="1">
        <v>13.72</v>
      </c>
      <c r="G54" s="1">
        <v>57.12</v>
      </c>
      <c r="H54" s="1">
        <v>0.04</v>
      </c>
      <c r="I54" s="1">
        <v>14</v>
      </c>
      <c r="J54" s="1">
        <v>0</v>
      </c>
      <c r="K54" s="1">
        <v>0</v>
      </c>
      <c r="L54" s="1">
        <v>22.4</v>
      </c>
      <c r="M54" s="1">
        <v>0</v>
      </c>
      <c r="N54" s="1">
        <v>0</v>
      </c>
      <c r="O54" s="1">
        <v>3.08</v>
      </c>
      <c r="P54" s="1"/>
    </row>
    <row r="55" spans="1:16" x14ac:dyDescent="0.25">
      <c r="A55" s="1" t="s">
        <v>77</v>
      </c>
      <c r="B55" s="1" t="s">
        <v>78</v>
      </c>
      <c r="C55" s="1">
        <v>150</v>
      </c>
      <c r="D55" s="1">
        <v>27.2</v>
      </c>
      <c r="E55" s="1">
        <v>12.86</v>
      </c>
      <c r="F55" s="1">
        <v>38.090000000000003</v>
      </c>
      <c r="G55" s="1">
        <v>377.01</v>
      </c>
      <c r="H55" s="1">
        <v>0.08</v>
      </c>
      <c r="I55" s="1">
        <v>0.87</v>
      </c>
      <c r="J55" s="1">
        <v>0</v>
      </c>
      <c r="K55" s="1">
        <v>0</v>
      </c>
      <c r="L55" s="1">
        <v>283.54000000000002</v>
      </c>
      <c r="M55" s="1">
        <v>0</v>
      </c>
      <c r="N55" s="1">
        <v>0</v>
      </c>
      <c r="O55" s="1">
        <v>0.83</v>
      </c>
      <c r="P55" s="1"/>
    </row>
    <row r="56" spans="1:16" x14ac:dyDescent="0.25">
      <c r="A56" s="1"/>
      <c r="B56" s="1" t="s">
        <v>79</v>
      </c>
      <c r="C56" s="1"/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/>
    </row>
    <row r="57" spans="1:16" x14ac:dyDescent="0.25">
      <c r="A57" s="1" t="s">
        <v>57</v>
      </c>
      <c r="B57" s="1" t="s">
        <v>58</v>
      </c>
      <c r="C57" s="1">
        <v>200</v>
      </c>
      <c r="D57" s="1">
        <v>0</v>
      </c>
      <c r="E57" s="1">
        <v>0</v>
      </c>
      <c r="F57" s="1">
        <v>8.61</v>
      </c>
      <c r="G57" s="1">
        <v>34.42</v>
      </c>
      <c r="H57" s="1">
        <v>0.01</v>
      </c>
      <c r="I57" s="1">
        <v>1.66</v>
      </c>
      <c r="J57" s="1">
        <v>0</v>
      </c>
      <c r="K57" s="1">
        <v>0</v>
      </c>
      <c r="L57" s="1">
        <v>3.81</v>
      </c>
      <c r="M57" s="1">
        <v>0</v>
      </c>
      <c r="N57" s="1">
        <v>0</v>
      </c>
      <c r="O57" s="1">
        <v>0.36</v>
      </c>
      <c r="P57" s="1"/>
    </row>
    <row r="58" spans="1:16" x14ac:dyDescent="0.25">
      <c r="A58" s="1" t="s">
        <v>41</v>
      </c>
      <c r="B58" s="1" t="s">
        <v>42</v>
      </c>
      <c r="C58" s="1">
        <v>30</v>
      </c>
      <c r="D58" s="1">
        <v>4.5599999999999996</v>
      </c>
      <c r="E58" s="1">
        <v>0.48</v>
      </c>
      <c r="F58" s="1">
        <v>29.52</v>
      </c>
      <c r="G58" s="1">
        <v>140.63999999999999</v>
      </c>
      <c r="H58" s="1">
        <v>7.0000000000000007E-2</v>
      </c>
      <c r="I58" s="1">
        <v>0</v>
      </c>
      <c r="J58" s="1">
        <v>0</v>
      </c>
      <c r="K58" s="1">
        <v>0</v>
      </c>
      <c r="L58" s="1">
        <v>12</v>
      </c>
      <c r="M58" s="1">
        <v>0</v>
      </c>
      <c r="N58" s="1">
        <v>0</v>
      </c>
      <c r="O58" s="1">
        <v>0.66</v>
      </c>
      <c r="P58" s="1"/>
    </row>
    <row r="59" spans="1:16" x14ac:dyDescent="0.25">
      <c r="A59" s="1" t="s">
        <v>29</v>
      </c>
      <c r="B59" s="1"/>
      <c r="C59" s="1">
        <f>SUM(C60+C62+C64+C66+C67+C68)</f>
        <v>760</v>
      </c>
      <c r="D59" s="1">
        <v>24.05</v>
      </c>
      <c r="E59" s="1">
        <v>30.55</v>
      </c>
      <c r="F59" s="1">
        <v>116.1</v>
      </c>
      <c r="G59" s="1">
        <v>835.57</v>
      </c>
      <c r="H59" s="1">
        <v>0.83</v>
      </c>
      <c r="I59" s="1">
        <v>9.9499999999999993</v>
      </c>
      <c r="J59" s="1">
        <v>0</v>
      </c>
      <c r="K59" s="1">
        <v>0</v>
      </c>
      <c r="L59" s="1">
        <v>97.3</v>
      </c>
      <c r="M59" s="1">
        <v>0</v>
      </c>
      <c r="N59" s="1">
        <v>0</v>
      </c>
      <c r="O59" s="1">
        <v>3.72</v>
      </c>
      <c r="P59" s="1"/>
    </row>
    <row r="60" spans="1:16" x14ac:dyDescent="0.25">
      <c r="A60" s="1" t="s">
        <v>80</v>
      </c>
      <c r="B60" s="1" t="s">
        <v>81</v>
      </c>
      <c r="C60" s="1">
        <v>60</v>
      </c>
      <c r="D60" s="1">
        <v>2.15</v>
      </c>
      <c r="E60" s="1">
        <v>6.27</v>
      </c>
      <c r="F60" s="1">
        <v>13.01</v>
      </c>
      <c r="G60" s="1">
        <v>117.11</v>
      </c>
      <c r="H60" s="1">
        <v>0.02</v>
      </c>
      <c r="I60" s="1">
        <v>3.4</v>
      </c>
      <c r="J60" s="1">
        <v>0</v>
      </c>
      <c r="K60" s="1">
        <v>0</v>
      </c>
      <c r="L60" s="1">
        <v>10.47</v>
      </c>
      <c r="M60" s="1">
        <v>0</v>
      </c>
      <c r="N60" s="1">
        <v>0</v>
      </c>
      <c r="O60" s="1">
        <v>0.3</v>
      </c>
      <c r="P60" s="1"/>
    </row>
    <row r="61" spans="1:16" x14ac:dyDescent="0.25">
      <c r="A61" s="1"/>
      <c r="B61" s="1" t="s">
        <v>82</v>
      </c>
      <c r="C61" s="1"/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/>
    </row>
    <row r="62" spans="1:16" x14ac:dyDescent="0.25">
      <c r="A62" s="1" t="s">
        <v>83</v>
      </c>
      <c r="B62" s="1" t="s">
        <v>84</v>
      </c>
      <c r="C62" s="1">
        <v>200</v>
      </c>
      <c r="D62" s="1">
        <v>2.54</v>
      </c>
      <c r="E62" s="1">
        <v>6.88</v>
      </c>
      <c r="F62" s="1">
        <v>17.260000000000002</v>
      </c>
      <c r="G62" s="1">
        <v>140.96</v>
      </c>
      <c r="H62" s="1">
        <v>0.02</v>
      </c>
      <c r="I62" s="1">
        <v>1.76</v>
      </c>
      <c r="J62" s="1">
        <v>0</v>
      </c>
      <c r="K62" s="1">
        <v>0</v>
      </c>
      <c r="L62" s="1">
        <v>29.28</v>
      </c>
      <c r="M62" s="1">
        <v>0</v>
      </c>
      <c r="N62" s="1">
        <v>0</v>
      </c>
      <c r="O62" s="1">
        <v>0.4</v>
      </c>
      <c r="P62" s="1"/>
    </row>
    <row r="63" spans="1:16" x14ac:dyDescent="0.25">
      <c r="A63" s="1"/>
      <c r="B63" s="1" t="s">
        <v>85</v>
      </c>
      <c r="C63" s="1"/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/>
    </row>
    <row r="64" spans="1:16" x14ac:dyDescent="0.25">
      <c r="A64" s="1" t="s">
        <v>86</v>
      </c>
      <c r="B64" s="1" t="s">
        <v>87</v>
      </c>
      <c r="C64" s="1">
        <v>110</v>
      </c>
      <c r="D64" s="1">
        <v>9.31</v>
      </c>
      <c r="E64" s="1">
        <v>9.89</v>
      </c>
      <c r="F64" s="1">
        <v>13.15</v>
      </c>
      <c r="G64" s="1">
        <v>178.97</v>
      </c>
      <c r="H64" s="1">
        <v>0.59</v>
      </c>
      <c r="I64" s="1">
        <v>3.13</v>
      </c>
      <c r="J64" s="1">
        <v>0</v>
      </c>
      <c r="K64" s="1">
        <v>0</v>
      </c>
      <c r="L64" s="1">
        <v>18.97</v>
      </c>
      <c r="M64" s="1">
        <v>0</v>
      </c>
      <c r="N64" s="1">
        <v>0</v>
      </c>
      <c r="O64" s="1">
        <v>1.1100000000000001</v>
      </c>
      <c r="P64" s="1"/>
    </row>
    <row r="65" spans="1:16" x14ac:dyDescent="0.25">
      <c r="A65" s="1"/>
      <c r="B65" s="1" t="s">
        <v>88</v>
      </c>
      <c r="C65" s="1"/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/>
    </row>
    <row r="66" spans="1:16" x14ac:dyDescent="0.25">
      <c r="A66" s="1" t="s">
        <v>55</v>
      </c>
      <c r="B66" s="1" t="s">
        <v>56</v>
      </c>
      <c r="C66" s="1">
        <v>150</v>
      </c>
      <c r="D66" s="1">
        <v>7.61</v>
      </c>
      <c r="E66" s="1">
        <v>7.03</v>
      </c>
      <c r="F66" s="1">
        <v>48.11</v>
      </c>
      <c r="G66" s="1">
        <v>286.19</v>
      </c>
      <c r="H66" s="1">
        <v>0.12</v>
      </c>
      <c r="I66" s="1">
        <v>0</v>
      </c>
      <c r="J66" s="1">
        <v>0</v>
      </c>
      <c r="K66" s="1">
        <v>0</v>
      </c>
      <c r="L66" s="1">
        <v>23.18</v>
      </c>
      <c r="M66" s="1">
        <v>0</v>
      </c>
      <c r="N66" s="1">
        <v>0</v>
      </c>
      <c r="O66" s="1">
        <v>0.11</v>
      </c>
      <c r="P66" s="1"/>
    </row>
    <row r="67" spans="1:16" x14ac:dyDescent="0.25">
      <c r="A67" s="1" t="s">
        <v>57</v>
      </c>
      <c r="B67" s="1" t="s">
        <v>58</v>
      </c>
      <c r="C67" s="1">
        <v>200</v>
      </c>
      <c r="D67" s="1">
        <v>0</v>
      </c>
      <c r="E67" s="1">
        <v>0</v>
      </c>
      <c r="F67" s="1">
        <v>8.61</v>
      </c>
      <c r="G67" s="1">
        <v>34.42</v>
      </c>
      <c r="H67" s="1">
        <v>0.01</v>
      </c>
      <c r="I67" s="1">
        <v>1.66</v>
      </c>
      <c r="J67" s="1">
        <v>0</v>
      </c>
      <c r="K67" s="1">
        <v>0</v>
      </c>
      <c r="L67" s="1">
        <v>3.81</v>
      </c>
      <c r="M67" s="1">
        <v>0</v>
      </c>
      <c r="N67" s="1">
        <v>0</v>
      </c>
      <c r="O67" s="1">
        <v>0.36</v>
      </c>
      <c r="P67" s="1"/>
    </row>
    <row r="68" spans="1:16" x14ac:dyDescent="0.25">
      <c r="A68" s="1" t="s">
        <v>59</v>
      </c>
      <c r="B68" s="1" t="s">
        <v>60</v>
      </c>
      <c r="C68" s="1">
        <v>40</v>
      </c>
      <c r="D68" s="1">
        <v>2.44</v>
      </c>
      <c r="E68" s="1">
        <v>0.48</v>
      </c>
      <c r="F68" s="1">
        <v>15.96</v>
      </c>
      <c r="G68" s="1">
        <v>77.92</v>
      </c>
      <c r="H68" s="1">
        <v>7.0000000000000007E-2</v>
      </c>
      <c r="I68" s="1">
        <v>0</v>
      </c>
      <c r="J68" s="1">
        <v>0</v>
      </c>
      <c r="K68" s="1">
        <v>0</v>
      </c>
      <c r="L68" s="1">
        <v>11.6</v>
      </c>
      <c r="M68" s="1">
        <v>0</v>
      </c>
      <c r="N68" s="1">
        <v>0</v>
      </c>
      <c r="O68" s="1">
        <v>1.44</v>
      </c>
      <c r="P68" s="1"/>
    </row>
    <row r="69" spans="1:16" x14ac:dyDescent="0.25">
      <c r="A69" s="1" t="s">
        <v>89</v>
      </c>
      <c r="B69" s="1"/>
      <c r="C69" s="1"/>
      <c r="D69" s="1">
        <v>41</v>
      </c>
      <c r="E69" s="1">
        <v>37</v>
      </c>
      <c r="F69" s="1">
        <v>209</v>
      </c>
      <c r="G69" s="1">
        <v>1338</v>
      </c>
      <c r="H69" s="1">
        <v>0</v>
      </c>
      <c r="I69" s="1">
        <v>26</v>
      </c>
      <c r="J69" s="1">
        <v>0</v>
      </c>
      <c r="K69" s="1">
        <v>0</v>
      </c>
      <c r="L69" s="1">
        <v>355</v>
      </c>
      <c r="M69" s="1">
        <v>0</v>
      </c>
      <c r="N69" s="1">
        <v>0</v>
      </c>
      <c r="O69" s="1">
        <v>5</v>
      </c>
      <c r="P69" s="1"/>
    </row>
    <row r="70" spans="1:16" x14ac:dyDescent="0.25">
      <c r="A70" s="1" t="s">
        <v>19</v>
      </c>
      <c r="B70" s="1"/>
      <c r="C70" s="1">
        <f>SUM(C71+C72+C74+C75)</f>
        <v>507</v>
      </c>
      <c r="D70" s="1">
        <v>12.75</v>
      </c>
      <c r="E70" s="1">
        <v>8.98</v>
      </c>
      <c r="F70" s="1">
        <v>108.04</v>
      </c>
      <c r="G70" s="1">
        <v>563.9</v>
      </c>
      <c r="H70" s="1">
        <v>0.16</v>
      </c>
      <c r="I70" s="1">
        <v>1.63</v>
      </c>
      <c r="J70" s="1">
        <v>0</v>
      </c>
      <c r="K70" s="1">
        <v>0</v>
      </c>
      <c r="L70" s="1">
        <v>173.3</v>
      </c>
      <c r="M70" s="1">
        <v>0</v>
      </c>
      <c r="N70" s="1">
        <v>0</v>
      </c>
      <c r="O70" s="1">
        <v>1.1599999999999999</v>
      </c>
      <c r="P70" s="1"/>
    </row>
    <row r="71" spans="1:16" x14ac:dyDescent="0.25">
      <c r="A71" s="1" t="s">
        <v>41</v>
      </c>
      <c r="B71" s="1" t="s">
        <v>42</v>
      </c>
      <c r="C71" s="1">
        <v>50</v>
      </c>
      <c r="D71" s="1">
        <v>3.8</v>
      </c>
      <c r="E71" s="1">
        <v>0.4</v>
      </c>
      <c r="F71" s="1">
        <v>24.6</v>
      </c>
      <c r="G71" s="1">
        <v>117.2</v>
      </c>
      <c r="H71" s="1">
        <v>0.06</v>
      </c>
      <c r="I71" s="1">
        <v>0</v>
      </c>
      <c r="J71" s="1">
        <v>0</v>
      </c>
      <c r="K71" s="1">
        <v>0</v>
      </c>
      <c r="L71" s="1">
        <v>10</v>
      </c>
      <c r="M71" s="1">
        <v>0</v>
      </c>
      <c r="N71" s="1">
        <v>0</v>
      </c>
      <c r="O71" s="1">
        <v>0.55000000000000004</v>
      </c>
      <c r="P71" s="1"/>
    </row>
    <row r="72" spans="1:16" x14ac:dyDescent="0.25">
      <c r="A72" s="1" t="s">
        <v>90</v>
      </c>
      <c r="B72" s="1" t="s">
        <v>91</v>
      </c>
      <c r="C72" s="1">
        <v>210</v>
      </c>
      <c r="D72" s="1">
        <v>7.61</v>
      </c>
      <c r="E72" s="1">
        <v>7.46</v>
      </c>
      <c r="F72" s="1">
        <v>40.78</v>
      </c>
      <c r="G72" s="1">
        <v>260.61</v>
      </c>
      <c r="H72" s="1">
        <v>0.1</v>
      </c>
      <c r="I72" s="1">
        <v>1.63</v>
      </c>
      <c r="J72" s="1">
        <v>0</v>
      </c>
      <c r="K72" s="1">
        <v>0</v>
      </c>
      <c r="L72" s="1">
        <v>162.97</v>
      </c>
      <c r="M72" s="1">
        <v>0</v>
      </c>
      <c r="N72" s="1">
        <v>0</v>
      </c>
      <c r="O72" s="1">
        <v>0.57999999999999996</v>
      </c>
      <c r="P72" s="1"/>
    </row>
    <row r="73" spans="1:16" x14ac:dyDescent="0.25">
      <c r="A73" s="1"/>
      <c r="B73" s="1" t="s">
        <v>63</v>
      </c>
      <c r="C73" s="1"/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/>
    </row>
    <row r="74" spans="1:16" x14ac:dyDescent="0.25">
      <c r="A74" s="1" t="s">
        <v>92</v>
      </c>
      <c r="B74" s="1" t="s">
        <v>93</v>
      </c>
      <c r="C74" s="1">
        <v>207</v>
      </c>
      <c r="D74" s="1">
        <v>0.06</v>
      </c>
      <c r="E74" s="1">
        <v>0</v>
      </c>
      <c r="F74" s="1">
        <v>10.220000000000001</v>
      </c>
      <c r="G74" s="1">
        <v>41.13</v>
      </c>
      <c r="H74" s="1">
        <v>0</v>
      </c>
      <c r="I74" s="1">
        <v>0</v>
      </c>
      <c r="J74" s="1">
        <v>0</v>
      </c>
      <c r="K74" s="1">
        <v>0</v>
      </c>
      <c r="L74" s="1">
        <v>0.36</v>
      </c>
      <c r="M74" s="1">
        <v>0</v>
      </c>
      <c r="N74" s="1">
        <v>0</v>
      </c>
      <c r="O74" s="1">
        <v>0.03</v>
      </c>
      <c r="P74" s="1"/>
    </row>
    <row r="75" spans="1:16" x14ac:dyDescent="0.25">
      <c r="A75" s="1" t="s">
        <v>46</v>
      </c>
      <c r="B75" s="1" t="s">
        <v>47</v>
      </c>
      <c r="C75" s="1">
        <v>40</v>
      </c>
      <c r="D75" s="1">
        <v>1.28</v>
      </c>
      <c r="E75" s="1">
        <v>1.1200000000000001</v>
      </c>
      <c r="F75" s="1">
        <v>32.44</v>
      </c>
      <c r="G75" s="1">
        <v>144.96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/>
    </row>
    <row r="76" spans="1:16" x14ac:dyDescent="0.25">
      <c r="A76" s="1"/>
      <c r="B76" s="1" t="s">
        <v>48</v>
      </c>
      <c r="C76" s="1"/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/>
    </row>
    <row r="77" spans="1:16" x14ac:dyDescent="0.25">
      <c r="A77" s="1" t="s">
        <v>29</v>
      </c>
      <c r="B77" s="1"/>
      <c r="C77" s="1">
        <f>SUM(C78+C79+C81+C82+C83+C84)</f>
        <v>740</v>
      </c>
      <c r="D77" s="1">
        <v>28.46</v>
      </c>
      <c r="E77" s="1">
        <v>28.36</v>
      </c>
      <c r="F77" s="1">
        <v>101.35</v>
      </c>
      <c r="G77" s="1">
        <v>774.29</v>
      </c>
      <c r="H77" s="1">
        <v>0.23</v>
      </c>
      <c r="I77" s="1">
        <v>24.02</v>
      </c>
      <c r="J77" s="1">
        <v>0</v>
      </c>
      <c r="K77" s="1">
        <v>0</v>
      </c>
      <c r="L77" s="1">
        <v>181.2</v>
      </c>
      <c r="M77" s="1">
        <v>0</v>
      </c>
      <c r="N77" s="1">
        <v>0</v>
      </c>
      <c r="O77" s="1">
        <v>4.22</v>
      </c>
      <c r="P77" s="1"/>
    </row>
    <row r="78" spans="1:16" x14ac:dyDescent="0.25">
      <c r="A78" s="1" t="s">
        <v>94</v>
      </c>
      <c r="B78" s="1" t="s">
        <v>95</v>
      </c>
      <c r="C78" s="1">
        <v>60</v>
      </c>
      <c r="D78" s="1">
        <v>1.43</v>
      </c>
      <c r="E78" s="1">
        <v>6.09</v>
      </c>
      <c r="F78" s="1">
        <v>11.35</v>
      </c>
      <c r="G78" s="1">
        <v>105.93</v>
      </c>
      <c r="H78" s="1">
        <v>0.02</v>
      </c>
      <c r="I78" s="1">
        <v>9.5</v>
      </c>
      <c r="J78" s="1">
        <v>0</v>
      </c>
      <c r="K78" s="1">
        <v>0</v>
      </c>
      <c r="L78" s="1">
        <v>37.82</v>
      </c>
      <c r="M78" s="1">
        <v>0</v>
      </c>
      <c r="N78" s="1">
        <v>0</v>
      </c>
      <c r="O78" s="1">
        <v>1.36</v>
      </c>
      <c r="P78" s="1"/>
    </row>
    <row r="79" spans="1:16" x14ac:dyDescent="0.25">
      <c r="A79" s="1" t="s">
        <v>51</v>
      </c>
      <c r="B79" s="1" t="s">
        <v>52</v>
      </c>
      <c r="C79" s="1">
        <v>200</v>
      </c>
      <c r="D79" s="1">
        <v>4.46</v>
      </c>
      <c r="E79" s="1">
        <v>8.48</v>
      </c>
      <c r="F79" s="1">
        <v>10.94</v>
      </c>
      <c r="G79" s="1">
        <v>137.84</v>
      </c>
      <c r="H79" s="1">
        <v>0.03</v>
      </c>
      <c r="I79" s="1">
        <v>11.6</v>
      </c>
      <c r="J79" s="1">
        <v>0</v>
      </c>
      <c r="K79" s="1">
        <v>0</v>
      </c>
      <c r="L79" s="1">
        <v>25.39</v>
      </c>
      <c r="M79" s="1">
        <v>0</v>
      </c>
      <c r="N79" s="1">
        <v>0</v>
      </c>
      <c r="O79" s="1">
        <v>0.35</v>
      </c>
      <c r="P79" s="1"/>
    </row>
    <row r="80" spans="1:16" x14ac:dyDescent="0.25">
      <c r="A80" s="1"/>
      <c r="B80" s="1" t="s">
        <v>53</v>
      </c>
      <c r="C80" s="1"/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/>
    </row>
    <row r="81" spans="1:16" x14ac:dyDescent="0.25">
      <c r="A81" s="3">
        <v>2</v>
      </c>
      <c r="B81" s="1" t="s">
        <v>96</v>
      </c>
      <c r="C81" s="1">
        <v>90</v>
      </c>
      <c r="D81" s="1">
        <v>13.93</v>
      </c>
      <c r="E81" s="1">
        <v>7.44</v>
      </c>
      <c r="F81" s="1">
        <v>13.06</v>
      </c>
      <c r="G81" s="1">
        <v>174.84</v>
      </c>
      <c r="H81" s="1">
        <v>0.1</v>
      </c>
      <c r="I81" s="1">
        <v>1.88</v>
      </c>
      <c r="J81" s="1">
        <v>0</v>
      </c>
      <c r="K81" s="1">
        <v>0</v>
      </c>
      <c r="L81" s="1">
        <v>43.38</v>
      </c>
      <c r="M81" s="1">
        <v>0</v>
      </c>
      <c r="N81" s="1">
        <v>0</v>
      </c>
      <c r="O81" s="1">
        <v>1.1200000000000001</v>
      </c>
      <c r="P81" s="1"/>
    </row>
    <row r="82" spans="1:16" x14ac:dyDescent="0.25">
      <c r="A82" s="1" t="s">
        <v>97</v>
      </c>
      <c r="B82" s="1" t="s">
        <v>98</v>
      </c>
      <c r="C82" s="1">
        <v>150</v>
      </c>
      <c r="D82" s="1">
        <v>4.38</v>
      </c>
      <c r="E82" s="1">
        <v>5.95</v>
      </c>
      <c r="F82" s="1">
        <v>29.4</v>
      </c>
      <c r="G82" s="1">
        <v>188.68</v>
      </c>
      <c r="H82" s="1">
        <v>0.01</v>
      </c>
      <c r="I82" s="1">
        <v>0.39</v>
      </c>
      <c r="J82" s="1">
        <v>0</v>
      </c>
      <c r="K82" s="1">
        <v>0</v>
      </c>
      <c r="L82" s="1">
        <v>45.39</v>
      </c>
      <c r="M82" s="1">
        <v>0</v>
      </c>
      <c r="N82" s="1">
        <v>0</v>
      </c>
      <c r="O82" s="1">
        <v>0.11</v>
      </c>
      <c r="P82" s="1"/>
    </row>
    <row r="83" spans="1:16" x14ac:dyDescent="0.25">
      <c r="A83" s="1" t="s">
        <v>64</v>
      </c>
      <c r="B83" s="1" t="s">
        <v>65</v>
      </c>
      <c r="C83" s="1">
        <v>200</v>
      </c>
      <c r="D83" s="1">
        <v>0.46</v>
      </c>
      <c r="E83" s="1">
        <v>0</v>
      </c>
      <c r="F83" s="1">
        <v>12</v>
      </c>
      <c r="G83" s="1">
        <v>49.8</v>
      </c>
      <c r="H83" s="1">
        <v>0.01</v>
      </c>
      <c r="I83" s="1">
        <v>0.65</v>
      </c>
      <c r="J83" s="1">
        <v>0</v>
      </c>
      <c r="K83" s="1">
        <v>0</v>
      </c>
      <c r="L83" s="1">
        <v>19.260000000000002</v>
      </c>
      <c r="M83" s="1">
        <v>0</v>
      </c>
      <c r="N83" s="1">
        <v>0</v>
      </c>
      <c r="O83" s="1">
        <v>0.73</v>
      </c>
      <c r="P83" s="1"/>
    </row>
    <row r="84" spans="1:16" x14ac:dyDescent="0.25">
      <c r="A84" s="1" t="s">
        <v>41</v>
      </c>
      <c r="B84" s="1" t="s">
        <v>42</v>
      </c>
      <c r="C84" s="1">
        <v>40</v>
      </c>
      <c r="D84" s="1">
        <v>3.8</v>
      </c>
      <c r="E84" s="1">
        <v>0.4</v>
      </c>
      <c r="F84" s="1">
        <v>24.6</v>
      </c>
      <c r="G84" s="1">
        <v>117.2</v>
      </c>
      <c r="H84" s="1">
        <v>0.06</v>
      </c>
      <c r="I84" s="1">
        <v>0</v>
      </c>
      <c r="J84" s="1">
        <v>0</v>
      </c>
      <c r="K84" s="1">
        <v>0</v>
      </c>
      <c r="L84" s="1">
        <v>10</v>
      </c>
      <c r="M84" s="1">
        <v>0</v>
      </c>
      <c r="N84" s="1">
        <v>0</v>
      </c>
      <c r="O84" s="1">
        <v>0.55000000000000004</v>
      </c>
      <c r="P84" s="1"/>
    </row>
    <row r="85" spans="1:16" x14ac:dyDescent="0.25">
      <c r="A85" s="1" t="s">
        <v>99</v>
      </c>
      <c r="B85" s="1"/>
      <c r="C85" s="1"/>
      <c r="D85" s="1">
        <v>45</v>
      </c>
      <c r="E85" s="1">
        <v>43</v>
      </c>
      <c r="F85" s="1">
        <v>245</v>
      </c>
      <c r="G85" s="1">
        <v>1541</v>
      </c>
      <c r="H85" s="1">
        <v>1</v>
      </c>
      <c r="I85" s="1">
        <v>12</v>
      </c>
      <c r="J85" s="1">
        <v>0</v>
      </c>
      <c r="K85" s="1">
        <v>0</v>
      </c>
      <c r="L85" s="1">
        <v>503</v>
      </c>
      <c r="M85" s="1">
        <v>0</v>
      </c>
      <c r="N85" s="1">
        <v>0</v>
      </c>
      <c r="O85" s="1">
        <v>7</v>
      </c>
      <c r="P85" s="1"/>
    </row>
    <row r="86" spans="1:16" x14ac:dyDescent="0.25">
      <c r="A86" s="1" t="s">
        <v>19</v>
      </c>
      <c r="B86" s="1"/>
      <c r="C86" s="1">
        <f>SUM(C87+C88+C90+C92+C93)</f>
        <v>500</v>
      </c>
      <c r="D86" s="1">
        <v>20.66</v>
      </c>
      <c r="E86" s="1">
        <v>21.98</v>
      </c>
      <c r="F86" s="1">
        <v>114.88</v>
      </c>
      <c r="G86" s="1">
        <v>739.9</v>
      </c>
      <c r="H86" s="1">
        <v>0.36</v>
      </c>
      <c r="I86" s="1">
        <v>3.21</v>
      </c>
      <c r="J86" s="1">
        <v>0</v>
      </c>
      <c r="K86" s="1">
        <v>0</v>
      </c>
      <c r="L86" s="1">
        <v>416.4</v>
      </c>
      <c r="M86" s="1">
        <v>0</v>
      </c>
      <c r="N86" s="1">
        <v>0</v>
      </c>
      <c r="O86" s="1">
        <v>3.6</v>
      </c>
      <c r="P86" s="1"/>
    </row>
    <row r="87" spans="1:16" x14ac:dyDescent="0.25">
      <c r="A87" s="3">
        <v>15</v>
      </c>
      <c r="B87" s="1" t="s">
        <v>20</v>
      </c>
      <c r="C87" s="1">
        <v>10</v>
      </c>
      <c r="D87" s="1">
        <v>2.6</v>
      </c>
      <c r="E87" s="1">
        <v>2.65</v>
      </c>
      <c r="F87" s="1">
        <v>0.35</v>
      </c>
      <c r="G87" s="1">
        <v>35.65</v>
      </c>
      <c r="H87" s="1">
        <v>0</v>
      </c>
      <c r="I87" s="1">
        <v>0.28000000000000003</v>
      </c>
      <c r="J87" s="1">
        <v>0</v>
      </c>
      <c r="K87" s="1">
        <v>0</v>
      </c>
      <c r="L87" s="1">
        <v>100.5</v>
      </c>
      <c r="M87" s="1">
        <v>0</v>
      </c>
      <c r="N87" s="1">
        <v>0</v>
      </c>
      <c r="O87" s="1">
        <v>0.09</v>
      </c>
      <c r="P87" s="1"/>
    </row>
    <row r="88" spans="1:16" x14ac:dyDescent="0.25">
      <c r="A88" s="1" t="s">
        <v>46</v>
      </c>
      <c r="B88" s="1" t="s">
        <v>47</v>
      </c>
      <c r="C88" s="1">
        <v>40</v>
      </c>
      <c r="D88" s="1">
        <v>1.28</v>
      </c>
      <c r="E88" s="1">
        <v>1.1200000000000001</v>
      </c>
      <c r="F88" s="1">
        <v>32.44</v>
      </c>
      <c r="G88" s="1">
        <v>144.96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/>
    </row>
    <row r="89" spans="1:16" x14ac:dyDescent="0.25">
      <c r="A89" s="1"/>
      <c r="B89" s="1" t="s">
        <v>48</v>
      </c>
      <c r="C89" s="1"/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/>
    </row>
    <row r="90" spans="1:16" x14ac:dyDescent="0.25">
      <c r="A90" s="1" t="s">
        <v>22</v>
      </c>
      <c r="B90" s="1" t="s">
        <v>100</v>
      </c>
      <c r="C90" s="1">
        <v>210</v>
      </c>
      <c r="D90" s="1">
        <v>9.91</v>
      </c>
      <c r="E90" s="1">
        <v>13.25</v>
      </c>
      <c r="F90" s="1">
        <v>44.44</v>
      </c>
      <c r="G90" s="1">
        <v>336.59</v>
      </c>
      <c r="H90" s="1">
        <v>0.28000000000000003</v>
      </c>
      <c r="I90" s="1">
        <v>1.63</v>
      </c>
      <c r="J90" s="1">
        <v>0</v>
      </c>
      <c r="K90" s="1">
        <v>0</v>
      </c>
      <c r="L90" s="1">
        <v>182.81</v>
      </c>
      <c r="M90" s="1">
        <v>0</v>
      </c>
      <c r="N90" s="1">
        <v>0</v>
      </c>
      <c r="O90" s="1">
        <v>2.0099999999999998</v>
      </c>
      <c r="P90" s="1"/>
    </row>
    <row r="91" spans="1:16" x14ac:dyDescent="0.25">
      <c r="A91" s="1"/>
      <c r="B91" s="1" t="s">
        <v>101</v>
      </c>
      <c r="C91" s="1"/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/>
    </row>
    <row r="92" spans="1:16" x14ac:dyDescent="0.25">
      <c r="A92" s="1" t="s">
        <v>25</v>
      </c>
      <c r="B92" s="1" t="s">
        <v>26</v>
      </c>
      <c r="C92" s="1">
        <v>200</v>
      </c>
      <c r="D92" s="1">
        <v>3.87</v>
      </c>
      <c r="E92" s="1">
        <v>3.8</v>
      </c>
      <c r="F92" s="1">
        <v>17.09</v>
      </c>
      <c r="G92" s="1">
        <v>118.02</v>
      </c>
      <c r="H92" s="1">
        <v>0.04</v>
      </c>
      <c r="I92" s="1">
        <v>1.3</v>
      </c>
      <c r="J92" s="1">
        <v>0</v>
      </c>
      <c r="K92" s="1">
        <v>0</v>
      </c>
      <c r="L92" s="1">
        <v>125.48</v>
      </c>
      <c r="M92" s="1">
        <v>0</v>
      </c>
      <c r="N92" s="1">
        <v>0</v>
      </c>
      <c r="O92" s="1">
        <v>1.02</v>
      </c>
      <c r="P92" s="1"/>
    </row>
    <row r="93" spans="1:16" x14ac:dyDescent="0.25">
      <c r="A93" s="1" t="s">
        <v>27</v>
      </c>
      <c r="B93" s="1" t="s">
        <v>28</v>
      </c>
      <c r="C93" s="1">
        <v>40</v>
      </c>
      <c r="D93" s="1">
        <v>3</v>
      </c>
      <c r="E93" s="1">
        <v>1.1599999999999999</v>
      </c>
      <c r="F93" s="1">
        <v>20.56</v>
      </c>
      <c r="G93" s="1">
        <v>104.68</v>
      </c>
      <c r="H93" s="1">
        <v>0.04</v>
      </c>
      <c r="I93" s="1">
        <v>0</v>
      </c>
      <c r="J93" s="1">
        <v>0</v>
      </c>
      <c r="K93" s="1">
        <v>0</v>
      </c>
      <c r="L93" s="1">
        <v>7.6</v>
      </c>
      <c r="M93" s="1">
        <v>0</v>
      </c>
      <c r="N93" s="1">
        <v>0</v>
      </c>
      <c r="O93" s="1">
        <v>0.48</v>
      </c>
      <c r="P93" s="1"/>
    </row>
    <row r="94" spans="1:16" x14ac:dyDescent="0.25">
      <c r="A94" s="1" t="s">
        <v>29</v>
      </c>
      <c r="B94" s="1"/>
      <c r="C94" s="1">
        <f>SUM(C95+C96+C98+C99+C100+C101)</f>
        <v>760</v>
      </c>
      <c r="D94" s="1">
        <v>23.89</v>
      </c>
      <c r="E94" s="1">
        <v>20.54</v>
      </c>
      <c r="F94" s="1">
        <v>130.22</v>
      </c>
      <c r="G94" s="1">
        <v>801.22</v>
      </c>
      <c r="H94" s="1">
        <v>0.5</v>
      </c>
      <c r="I94" s="1">
        <v>9.19</v>
      </c>
      <c r="J94" s="1">
        <v>0</v>
      </c>
      <c r="K94" s="1">
        <v>0</v>
      </c>
      <c r="L94" s="1">
        <v>86.5</v>
      </c>
      <c r="M94" s="1">
        <v>0</v>
      </c>
      <c r="N94" s="1">
        <v>0</v>
      </c>
      <c r="O94" s="1">
        <v>3.49</v>
      </c>
      <c r="P94" s="1"/>
    </row>
    <row r="95" spans="1:16" x14ac:dyDescent="0.25">
      <c r="A95" s="1" t="s">
        <v>30</v>
      </c>
      <c r="B95" s="1" t="s">
        <v>31</v>
      </c>
      <c r="C95" s="1">
        <v>60</v>
      </c>
      <c r="D95" s="1">
        <v>0.8</v>
      </c>
      <c r="E95" s="1">
        <v>0</v>
      </c>
      <c r="F95" s="1">
        <v>1.7</v>
      </c>
      <c r="G95" s="1">
        <v>10</v>
      </c>
      <c r="H95" s="1">
        <v>0.02</v>
      </c>
      <c r="I95" s="1">
        <v>5</v>
      </c>
      <c r="J95" s="1">
        <v>0</v>
      </c>
      <c r="K95" s="1">
        <v>0</v>
      </c>
      <c r="L95" s="1">
        <v>23</v>
      </c>
      <c r="M95" s="1">
        <v>0</v>
      </c>
      <c r="N95" s="1">
        <v>0</v>
      </c>
      <c r="O95" s="1">
        <v>0.6</v>
      </c>
      <c r="P95" s="1"/>
    </row>
    <row r="96" spans="1:16" x14ac:dyDescent="0.25">
      <c r="A96" s="1" t="s">
        <v>32</v>
      </c>
      <c r="B96" s="1" t="s">
        <v>33</v>
      </c>
      <c r="C96" s="1">
        <v>200</v>
      </c>
      <c r="D96" s="1">
        <v>5.16</v>
      </c>
      <c r="E96" s="1">
        <v>2.89</v>
      </c>
      <c r="F96" s="1">
        <v>16.39</v>
      </c>
      <c r="G96" s="1">
        <v>112.16</v>
      </c>
      <c r="H96" s="1">
        <v>0.02</v>
      </c>
      <c r="I96" s="1">
        <v>2.27</v>
      </c>
      <c r="J96" s="1">
        <v>0</v>
      </c>
      <c r="K96" s="1">
        <v>0</v>
      </c>
      <c r="L96" s="1">
        <v>13.05</v>
      </c>
      <c r="M96" s="1">
        <v>0</v>
      </c>
      <c r="N96" s="1">
        <v>0</v>
      </c>
      <c r="O96" s="1">
        <v>0.28999999999999998</v>
      </c>
      <c r="P96" s="1"/>
    </row>
    <row r="97" spans="1:16" x14ac:dyDescent="0.25">
      <c r="A97" s="1"/>
      <c r="B97" s="1" t="s">
        <v>34</v>
      </c>
      <c r="C97" s="1"/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/>
    </row>
    <row r="98" spans="1:16" x14ac:dyDescent="0.25">
      <c r="A98" s="1" t="s">
        <v>35</v>
      </c>
      <c r="B98" s="1" t="s">
        <v>36</v>
      </c>
      <c r="C98" s="1">
        <v>110</v>
      </c>
      <c r="D98" s="1">
        <v>8.51</v>
      </c>
      <c r="E98" s="1">
        <v>10.99</v>
      </c>
      <c r="F98" s="1">
        <v>10.96</v>
      </c>
      <c r="G98" s="1">
        <v>176.8</v>
      </c>
      <c r="H98" s="1">
        <v>0.31</v>
      </c>
      <c r="I98" s="1">
        <v>1.92</v>
      </c>
      <c r="J98" s="1">
        <v>0</v>
      </c>
      <c r="K98" s="1">
        <v>0</v>
      </c>
      <c r="L98" s="1">
        <v>12.08</v>
      </c>
      <c r="M98" s="1">
        <v>0</v>
      </c>
      <c r="N98" s="1">
        <v>0</v>
      </c>
      <c r="O98" s="1">
        <v>0.64</v>
      </c>
      <c r="P98" s="1"/>
    </row>
    <row r="99" spans="1:16" x14ac:dyDescent="0.25">
      <c r="A99" s="1" t="s">
        <v>102</v>
      </c>
      <c r="B99" s="1" t="s">
        <v>103</v>
      </c>
      <c r="C99" s="1">
        <v>150</v>
      </c>
      <c r="D99" s="1">
        <v>5.16</v>
      </c>
      <c r="E99" s="1">
        <v>6.26</v>
      </c>
      <c r="F99" s="1">
        <v>53.43</v>
      </c>
      <c r="G99" s="1">
        <v>290.66000000000003</v>
      </c>
      <c r="H99" s="1">
        <v>0.06</v>
      </c>
      <c r="I99" s="1">
        <v>0</v>
      </c>
      <c r="J99" s="1">
        <v>0</v>
      </c>
      <c r="K99" s="1">
        <v>0</v>
      </c>
      <c r="L99" s="1">
        <v>12.05</v>
      </c>
      <c r="M99" s="1">
        <v>0</v>
      </c>
      <c r="N99" s="1">
        <v>0</v>
      </c>
      <c r="O99" s="1">
        <v>0.78</v>
      </c>
      <c r="P99" s="1"/>
    </row>
    <row r="100" spans="1:16" x14ac:dyDescent="0.25">
      <c r="A100" s="1" t="s">
        <v>104</v>
      </c>
      <c r="B100" s="1" t="s">
        <v>105</v>
      </c>
      <c r="C100" s="1">
        <v>200</v>
      </c>
      <c r="D100" s="1">
        <v>0.46</v>
      </c>
      <c r="E100" s="1">
        <v>0</v>
      </c>
      <c r="F100" s="1">
        <v>23.14</v>
      </c>
      <c r="G100" s="1">
        <v>94.4</v>
      </c>
      <c r="H100" s="1">
        <v>0.03</v>
      </c>
      <c r="I100" s="1">
        <v>0</v>
      </c>
      <c r="J100" s="1">
        <v>0</v>
      </c>
      <c r="K100" s="1">
        <v>0</v>
      </c>
      <c r="L100" s="1">
        <v>16.3</v>
      </c>
      <c r="M100" s="1">
        <v>0</v>
      </c>
      <c r="N100" s="1">
        <v>0</v>
      </c>
      <c r="O100" s="1">
        <v>0.63</v>
      </c>
      <c r="P100" s="1"/>
    </row>
    <row r="101" spans="1:16" x14ac:dyDescent="0.25">
      <c r="A101" s="1" t="s">
        <v>41</v>
      </c>
      <c r="B101" s="1" t="s">
        <v>42</v>
      </c>
      <c r="C101" s="1">
        <v>40</v>
      </c>
      <c r="D101" s="1">
        <v>3.8</v>
      </c>
      <c r="E101" s="1">
        <v>0.4</v>
      </c>
      <c r="F101" s="1">
        <v>24.6</v>
      </c>
      <c r="G101" s="1">
        <v>117.2</v>
      </c>
      <c r="H101" s="1">
        <v>0.06</v>
      </c>
      <c r="I101" s="1">
        <v>0</v>
      </c>
      <c r="J101" s="1">
        <v>0</v>
      </c>
      <c r="K101" s="1">
        <v>0</v>
      </c>
      <c r="L101" s="1">
        <v>10</v>
      </c>
      <c r="M101" s="1">
        <v>0</v>
      </c>
      <c r="N101" s="1">
        <v>0</v>
      </c>
      <c r="O101" s="1">
        <v>0.55000000000000004</v>
      </c>
      <c r="P101" s="1"/>
    </row>
    <row r="102" spans="1:16" x14ac:dyDescent="0.25">
      <c r="A102" s="1" t="s">
        <v>106</v>
      </c>
      <c r="B102" s="1"/>
      <c r="C102" s="1"/>
      <c r="D102" s="1">
        <v>38</v>
      </c>
      <c r="E102" s="1">
        <v>41</v>
      </c>
      <c r="F102" s="1">
        <v>224</v>
      </c>
      <c r="G102" s="1">
        <v>1413</v>
      </c>
      <c r="H102" s="1">
        <v>1</v>
      </c>
      <c r="I102" s="1">
        <v>40</v>
      </c>
      <c r="J102" s="1">
        <v>0</v>
      </c>
      <c r="K102" s="1">
        <v>0</v>
      </c>
      <c r="L102" s="1">
        <v>324</v>
      </c>
      <c r="M102" s="1">
        <v>0</v>
      </c>
      <c r="N102" s="1">
        <v>0</v>
      </c>
      <c r="O102" s="1">
        <v>7</v>
      </c>
      <c r="P102" s="1"/>
    </row>
    <row r="103" spans="1:16" x14ac:dyDescent="0.25">
      <c r="A103" s="1" t="s">
        <v>19</v>
      </c>
      <c r="B103" s="1"/>
      <c r="C103" s="1">
        <f>SUM(C104+C106+C108+C109)</f>
        <v>500</v>
      </c>
      <c r="D103" s="1">
        <v>14.53</v>
      </c>
      <c r="E103" s="1">
        <v>10.25</v>
      </c>
      <c r="F103" s="1">
        <v>111.86</v>
      </c>
      <c r="G103" s="1">
        <v>597.65</v>
      </c>
      <c r="H103" s="1">
        <v>0.33</v>
      </c>
      <c r="I103" s="1">
        <v>3.28</v>
      </c>
      <c r="J103" s="1">
        <v>0</v>
      </c>
      <c r="K103" s="1">
        <v>0</v>
      </c>
      <c r="L103" s="1">
        <v>182.7</v>
      </c>
      <c r="M103" s="1">
        <v>0</v>
      </c>
      <c r="N103" s="1">
        <v>0</v>
      </c>
      <c r="O103" s="1">
        <v>2.46</v>
      </c>
      <c r="P103" s="1"/>
    </row>
    <row r="104" spans="1:16" x14ac:dyDescent="0.25">
      <c r="A104" s="1" t="s">
        <v>22</v>
      </c>
      <c r="B104" s="1" t="s">
        <v>62</v>
      </c>
      <c r="C104" s="1">
        <v>210</v>
      </c>
      <c r="D104" s="1">
        <v>9.4499999999999993</v>
      </c>
      <c r="E104" s="1">
        <v>8.73</v>
      </c>
      <c r="F104" s="1">
        <v>46.21</v>
      </c>
      <c r="G104" s="1">
        <v>301.07</v>
      </c>
      <c r="H104" s="1">
        <v>0.26</v>
      </c>
      <c r="I104" s="1">
        <v>1.63</v>
      </c>
      <c r="J104" s="1">
        <v>0</v>
      </c>
      <c r="K104" s="1">
        <v>0</v>
      </c>
      <c r="L104" s="1">
        <v>168.84</v>
      </c>
      <c r="M104" s="1">
        <v>0</v>
      </c>
      <c r="N104" s="1">
        <v>0</v>
      </c>
      <c r="O104" s="1">
        <v>1.55</v>
      </c>
      <c r="P104" s="1"/>
    </row>
    <row r="105" spans="1:16" x14ac:dyDescent="0.25">
      <c r="A105" s="1"/>
      <c r="B105" s="1" t="s">
        <v>63</v>
      </c>
      <c r="C105" s="1"/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/>
    </row>
    <row r="106" spans="1:16" x14ac:dyDescent="0.25">
      <c r="A106" s="1" t="s">
        <v>46</v>
      </c>
      <c r="B106" s="1" t="s">
        <v>47</v>
      </c>
      <c r="C106" s="1">
        <v>40</v>
      </c>
      <c r="D106" s="1">
        <v>1.28</v>
      </c>
      <c r="E106" s="1">
        <v>1.1200000000000001</v>
      </c>
      <c r="F106" s="1">
        <v>32.44</v>
      </c>
      <c r="G106" s="1">
        <v>144.96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/>
    </row>
    <row r="107" spans="1:16" x14ac:dyDescent="0.25">
      <c r="A107" s="1"/>
      <c r="B107" s="1" t="s">
        <v>48</v>
      </c>
      <c r="C107" s="1"/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/>
    </row>
    <row r="108" spans="1:16" x14ac:dyDescent="0.25">
      <c r="A108" s="1" t="s">
        <v>57</v>
      </c>
      <c r="B108" s="1" t="s">
        <v>58</v>
      </c>
      <c r="C108" s="1">
        <v>200</v>
      </c>
      <c r="D108" s="1">
        <v>0</v>
      </c>
      <c r="E108" s="1">
        <v>0</v>
      </c>
      <c r="F108" s="1">
        <v>8.61</v>
      </c>
      <c r="G108" s="1">
        <v>34.42</v>
      </c>
      <c r="H108" s="1">
        <v>0.01</v>
      </c>
      <c r="I108" s="1">
        <v>1.66</v>
      </c>
      <c r="J108" s="1">
        <v>0</v>
      </c>
      <c r="K108" s="1">
        <v>0</v>
      </c>
      <c r="L108" s="1">
        <v>3.81</v>
      </c>
      <c r="M108" s="1">
        <v>0</v>
      </c>
      <c r="N108" s="1">
        <v>0</v>
      </c>
      <c r="O108" s="1">
        <v>0.36</v>
      </c>
      <c r="P108" s="1"/>
    </row>
    <row r="109" spans="1:16" x14ac:dyDescent="0.25">
      <c r="A109" s="1" t="s">
        <v>41</v>
      </c>
      <c r="B109" s="1" t="s">
        <v>42</v>
      </c>
      <c r="C109" s="1">
        <v>50</v>
      </c>
      <c r="D109" s="1">
        <v>3.8</v>
      </c>
      <c r="E109" s="1">
        <v>0.4</v>
      </c>
      <c r="F109" s="1">
        <v>24.6</v>
      </c>
      <c r="G109" s="1">
        <v>117.2</v>
      </c>
      <c r="H109" s="1">
        <v>0.06</v>
      </c>
      <c r="I109" s="1">
        <v>0</v>
      </c>
      <c r="J109" s="1">
        <v>0</v>
      </c>
      <c r="K109" s="1">
        <v>0</v>
      </c>
      <c r="L109" s="1">
        <v>10</v>
      </c>
      <c r="M109" s="1">
        <v>0</v>
      </c>
      <c r="N109" s="1">
        <v>0</v>
      </c>
      <c r="O109" s="1">
        <v>0.55000000000000004</v>
      </c>
      <c r="P109" s="1"/>
    </row>
    <row r="110" spans="1:16" x14ac:dyDescent="0.25">
      <c r="A110" s="1" t="s">
        <v>29</v>
      </c>
      <c r="B110" s="1"/>
      <c r="C110" s="1">
        <f>SUM(C111+C112+C114+C116+C117+C118)</f>
        <v>767</v>
      </c>
      <c r="D110" s="1">
        <v>23.56</v>
      </c>
      <c r="E110" s="1">
        <v>30.31</v>
      </c>
      <c r="F110" s="1">
        <v>112.13</v>
      </c>
      <c r="G110" s="1">
        <v>815.67</v>
      </c>
      <c r="H110" s="1">
        <v>0.86</v>
      </c>
      <c r="I110" s="1">
        <v>37.19</v>
      </c>
      <c r="J110" s="1">
        <v>0</v>
      </c>
      <c r="K110" s="1">
        <v>0</v>
      </c>
      <c r="L110" s="1">
        <v>141.19999999999999</v>
      </c>
      <c r="M110" s="1">
        <v>0</v>
      </c>
      <c r="N110" s="1">
        <v>0</v>
      </c>
      <c r="O110" s="1">
        <v>4.9800000000000004</v>
      </c>
      <c r="P110" s="1"/>
    </row>
    <row r="111" spans="1:16" x14ac:dyDescent="0.25">
      <c r="A111" s="1" t="s">
        <v>94</v>
      </c>
      <c r="B111" s="1" t="s">
        <v>95</v>
      </c>
      <c r="C111" s="1">
        <v>60</v>
      </c>
      <c r="D111" s="1">
        <v>1.43</v>
      </c>
      <c r="E111" s="1">
        <v>6.09</v>
      </c>
      <c r="F111" s="1">
        <v>11.35</v>
      </c>
      <c r="G111" s="1">
        <v>105.93</v>
      </c>
      <c r="H111" s="1">
        <v>0.02</v>
      </c>
      <c r="I111" s="1">
        <v>9.5</v>
      </c>
      <c r="J111" s="1">
        <v>0</v>
      </c>
      <c r="K111" s="1">
        <v>0</v>
      </c>
      <c r="L111" s="1">
        <v>37.82</v>
      </c>
      <c r="M111" s="1">
        <v>0</v>
      </c>
      <c r="N111" s="1">
        <v>0</v>
      </c>
      <c r="O111" s="1">
        <v>1.36</v>
      </c>
      <c r="P111" s="1"/>
    </row>
    <row r="112" spans="1:16" x14ac:dyDescent="0.25">
      <c r="A112" s="1" t="s">
        <v>107</v>
      </c>
      <c r="B112" s="1" t="s">
        <v>108</v>
      </c>
      <c r="C112" s="1">
        <v>200</v>
      </c>
      <c r="D112" s="1">
        <v>2.1</v>
      </c>
      <c r="E112" s="1">
        <v>6.7</v>
      </c>
      <c r="F112" s="1">
        <v>9.35</v>
      </c>
      <c r="G112" s="1">
        <v>106.05</v>
      </c>
      <c r="H112" s="1">
        <v>0.04</v>
      </c>
      <c r="I112" s="1">
        <v>24.56</v>
      </c>
      <c r="J112" s="1">
        <v>0</v>
      </c>
      <c r="K112" s="1">
        <v>0</v>
      </c>
      <c r="L112" s="1">
        <v>46.36</v>
      </c>
      <c r="M112" s="1">
        <v>0</v>
      </c>
      <c r="N112" s="1">
        <v>0</v>
      </c>
      <c r="O112" s="1">
        <v>0.56999999999999995</v>
      </c>
      <c r="P112" s="1"/>
    </row>
    <row r="113" spans="1:16" x14ac:dyDescent="0.25">
      <c r="A113" s="1"/>
      <c r="B113" s="1" t="s">
        <v>109</v>
      </c>
      <c r="C113" s="1"/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/>
    </row>
    <row r="114" spans="1:16" x14ac:dyDescent="0.25">
      <c r="A114" s="1" t="s">
        <v>86</v>
      </c>
      <c r="B114" s="1" t="s">
        <v>87</v>
      </c>
      <c r="C114" s="1">
        <v>110</v>
      </c>
      <c r="D114" s="1">
        <v>9.31</v>
      </c>
      <c r="E114" s="1">
        <v>9.89</v>
      </c>
      <c r="F114" s="1">
        <v>13.15</v>
      </c>
      <c r="G114" s="1">
        <v>178.97</v>
      </c>
      <c r="H114" s="1">
        <v>0.59</v>
      </c>
      <c r="I114" s="1">
        <v>3.13</v>
      </c>
      <c r="J114" s="1">
        <v>0</v>
      </c>
      <c r="K114" s="1">
        <v>0</v>
      </c>
      <c r="L114" s="1">
        <v>18.97</v>
      </c>
      <c r="M114" s="1">
        <v>0</v>
      </c>
      <c r="N114" s="1">
        <v>0</v>
      </c>
      <c r="O114" s="1">
        <v>1.1100000000000001</v>
      </c>
      <c r="P114" s="1"/>
    </row>
    <row r="115" spans="1:16" x14ac:dyDescent="0.25">
      <c r="A115" s="1"/>
      <c r="B115" s="1" t="s">
        <v>88</v>
      </c>
      <c r="C115" s="1"/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/>
    </row>
    <row r="116" spans="1:16" x14ac:dyDescent="0.25">
      <c r="A116" s="1" t="s">
        <v>55</v>
      </c>
      <c r="B116" s="1" t="s">
        <v>56</v>
      </c>
      <c r="C116" s="1">
        <v>150</v>
      </c>
      <c r="D116" s="1">
        <v>7.61</v>
      </c>
      <c r="E116" s="1">
        <v>7.03</v>
      </c>
      <c r="F116" s="1">
        <v>48.11</v>
      </c>
      <c r="G116" s="1">
        <v>286.19</v>
      </c>
      <c r="H116" s="1">
        <v>0.12</v>
      </c>
      <c r="I116" s="1">
        <v>0</v>
      </c>
      <c r="J116" s="1">
        <v>0</v>
      </c>
      <c r="K116" s="1">
        <v>0</v>
      </c>
      <c r="L116" s="1">
        <v>23.18</v>
      </c>
      <c r="M116" s="1">
        <v>0</v>
      </c>
      <c r="N116" s="1">
        <v>0</v>
      </c>
      <c r="O116" s="1">
        <v>0.11</v>
      </c>
      <c r="P116" s="1"/>
    </row>
    <row r="117" spans="1:16" x14ac:dyDescent="0.25">
      <c r="A117" s="1" t="s">
        <v>92</v>
      </c>
      <c r="B117" s="1" t="s">
        <v>93</v>
      </c>
      <c r="C117" s="1">
        <v>207</v>
      </c>
      <c r="D117" s="1">
        <v>0.06</v>
      </c>
      <c r="E117" s="1">
        <v>0</v>
      </c>
      <c r="F117" s="1">
        <v>10.220000000000001</v>
      </c>
      <c r="G117" s="1">
        <v>41.13</v>
      </c>
      <c r="H117" s="1">
        <v>0</v>
      </c>
      <c r="I117" s="1">
        <v>0</v>
      </c>
      <c r="J117" s="1">
        <v>0</v>
      </c>
      <c r="K117" s="1">
        <v>0</v>
      </c>
      <c r="L117" s="1">
        <v>0.36</v>
      </c>
      <c r="M117" s="1">
        <v>0</v>
      </c>
      <c r="N117" s="1">
        <v>0</v>
      </c>
      <c r="O117" s="1">
        <v>0.03</v>
      </c>
      <c r="P117" s="1"/>
    </row>
    <row r="118" spans="1:16" x14ac:dyDescent="0.25">
      <c r="A118" s="1" t="s">
        <v>59</v>
      </c>
      <c r="B118" s="1" t="s">
        <v>60</v>
      </c>
      <c r="C118" s="1">
        <v>40</v>
      </c>
      <c r="D118" s="1">
        <v>3.05</v>
      </c>
      <c r="E118" s="1">
        <v>0.6</v>
      </c>
      <c r="F118" s="1">
        <v>19.95</v>
      </c>
      <c r="G118" s="1">
        <v>97.4</v>
      </c>
      <c r="H118" s="1">
        <v>0.09</v>
      </c>
      <c r="I118" s="1">
        <v>0</v>
      </c>
      <c r="J118" s="1">
        <v>0</v>
      </c>
      <c r="K118" s="1">
        <v>0</v>
      </c>
      <c r="L118" s="1">
        <v>14.5</v>
      </c>
      <c r="M118" s="1">
        <v>0</v>
      </c>
      <c r="N118" s="1">
        <v>0</v>
      </c>
      <c r="O118" s="1">
        <v>1.8</v>
      </c>
      <c r="P118" s="1"/>
    </row>
    <row r="119" spans="1:16" x14ac:dyDescent="0.25">
      <c r="A119" s="1" t="s">
        <v>110</v>
      </c>
      <c r="B119" s="1"/>
      <c r="C119" s="1"/>
      <c r="D119" s="1">
        <v>68</v>
      </c>
      <c r="E119" s="1">
        <v>63</v>
      </c>
      <c r="F119" s="1">
        <v>187</v>
      </c>
      <c r="G119" s="1">
        <v>1588</v>
      </c>
      <c r="H119" s="1">
        <v>2</v>
      </c>
      <c r="I119" s="1">
        <v>29</v>
      </c>
      <c r="J119" s="1">
        <v>0</v>
      </c>
      <c r="K119" s="1">
        <v>0</v>
      </c>
      <c r="L119" s="1">
        <v>385</v>
      </c>
      <c r="M119" s="1">
        <v>0</v>
      </c>
      <c r="N119" s="1">
        <v>0</v>
      </c>
      <c r="O119" s="1">
        <v>18</v>
      </c>
      <c r="P119" s="1"/>
    </row>
    <row r="120" spans="1:16" x14ac:dyDescent="0.25">
      <c r="A120" s="1" t="s">
        <v>19</v>
      </c>
      <c r="B120" s="1"/>
      <c r="C120" s="1">
        <f>SUM(C121+C122+C123+C124)</f>
        <v>510</v>
      </c>
      <c r="D120" s="1">
        <v>21.76</v>
      </c>
      <c r="E120" s="1">
        <v>21.87</v>
      </c>
      <c r="F120" s="1">
        <v>55.4</v>
      </c>
      <c r="G120" s="1">
        <v>505.43</v>
      </c>
      <c r="H120" s="1">
        <v>0.21</v>
      </c>
      <c r="I120" s="1">
        <v>13.59</v>
      </c>
      <c r="J120" s="1">
        <v>0</v>
      </c>
      <c r="K120" s="1">
        <v>0</v>
      </c>
      <c r="L120" s="1">
        <v>163.4</v>
      </c>
      <c r="M120" s="1">
        <v>0</v>
      </c>
      <c r="N120" s="1">
        <v>0</v>
      </c>
      <c r="O120" s="1">
        <v>6.69</v>
      </c>
      <c r="P120" s="1"/>
    </row>
    <row r="121" spans="1:16" x14ac:dyDescent="0.25">
      <c r="A121" s="1" t="s">
        <v>111</v>
      </c>
      <c r="B121" s="1" t="s">
        <v>112</v>
      </c>
      <c r="C121" s="1">
        <v>140</v>
      </c>
      <c r="D121" s="1">
        <v>16.68</v>
      </c>
      <c r="E121" s="1">
        <v>21.39</v>
      </c>
      <c r="F121" s="1">
        <v>3.13</v>
      </c>
      <c r="G121" s="1">
        <v>271.70999999999998</v>
      </c>
      <c r="H121" s="1">
        <v>0.1</v>
      </c>
      <c r="I121" s="1">
        <v>0.57999999999999996</v>
      </c>
      <c r="J121" s="1">
        <v>0</v>
      </c>
      <c r="K121" s="1">
        <v>0</v>
      </c>
      <c r="L121" s="1">
        <v>130.26</v>
      </c>
      <c r="M121" s="1">
        <v>0</v>
      </c>
      <c r="N121" s="1">
        <v>0</v>
      </c>
      <c r="O121" s="1">
        <v>3.14</v>
      </c>
      <c r="P121" s="1"/>
    </row>
    <row r="122" spans="1:16" x14ac:dyDescent="0.25">
      <c r="A122" s="1" t="s">
        <v>39</v>
      </c>
      <c r="B122" s="1" t="s">
        <v>40</v>
      </c>
      <c r="C122" s="1">
        <v>200</v>
      </c>
      <c r="D122" s="1">
        <v>0</v>
      </c>
      <c r="E122" s="1">
        <v>0</v>
      </c>
      <c r="F122" s="1">
        <v>10.01</v>
      </c>
      <c r="G122" s="1">
        <v>40.04</v>
      </c>
      <c r="H122" s="1">
        <v>0</v>
      </c>
      <c r="I122" s="1">
        <v>0</v>
      </c>
      <c r="J122" s="1">
        <v>0</v>
      </c>
      <c r="K122" s="1">
        <v>0</v>
      </c>
      <c r="L122" s="1">
        <v>0.36</v>
      </c>
      <c r="M122" s="1">
        <v>0</v>
      </c>
      <c r="N122" s="1">
        <v>0</v>
      </c>
      <c r="O122" s="1">
        <v>0.03</v>
      </c>
      <c r="P122" s="1"/>
    </row>
    <row r="123" spans="1:16" x14ac:dyDescent="0.25">
      <c r="A123" s="1" t="s">
        <v>41</v>
      </c>
      <c r="B123" s="1" t="s">
        <v>42</v>
      </c>
      <c r="C123" s="1">
        <v>40</v>
      </c>
      <c r="D123" s="1">
        <v>4.5599999999999996</v>
      </c>
      <c r="E123" s="1">
        <v>0.48</v>
      </c>
      <c r="F123" s="1">
        <v>29.52</v>
      </c>
      <c r="G123" s="1">
        <v>140.63999999999999</v>
      </c>
      <c r="H123" s="1">
        <v>7.0000000000000007E-2</v>
      </c>
      <c r="I123" s="1">
        <v>0</v>
      </c>
      <c r="J123" s="1">
        <v>0</v>
      </c>
      <c r="K123" s="1">
        <v>0</v>
      </c>
      <c r="L123" s="1">
        <v>12</v>
      </c>
      <c r="M123" s="1">
        <v>0</v>
      </c>
      <c r="N123" s="1">
        <v>0</v>
      </c>
      <c r="O123" s="1">
        <v>0.66</v>
      </c>
      <c r="P123" s="1"/>
    </row>
    <row r="124" spans="1:16" x14ac:dyDescent="0.25">
      <c r="A124" s="1" t="s">
        <v>75</v>
      </c>
      <c r="B124" s="1" t="s">
        <v>76</v>
      </c>
      <c r="C124" s="1">
        <v>130</v>
      </c>
      <c r="D124" s="1">
        <v>0.52</v>
      </c>
      <c r="E124" s="1">
        <v>0</v>
      </c>
      <c r="F124" s="1">
        <v>12.74</v>
      </c>
      <c r="G124" s="1">
        <v>53.04</v>
      </c>
      <c r="H124" s="1">
        <v>0.04</v>
      </c>
      <c r="I124" s="1">
        <v>13</v>
      </c>
      <c r="J124" s="1">
        <v>0</v>
      </c>
      <c r="K124" s="1">
        <v>0</v>
      </c>
      <c r="L124" s="1">
        <v>20.8</v>
      </c>
      <c r="M124" s="1">
        <v>0</v>
      </c>
      <c r="N124" s="1">
        <v>0</v>
      </c>
      <c r="O124" s="1">
        <v>2.86</v>
      </c>
      <c r="P124" s="1"/>
    </row>
    <row r="125" spans="1:16" x14ac:dyDescent="0.25">
      <c r="A125" s="1" t="s">
        <v>29</v>
      </c>
      <c r="B125" s="1"/>
      <c r="C125" s="1">
        <f>SUM(C126+C127+C129+C130+C131+C132)</f>
        <v>730</v>
      </c>
      <c r="D125" s="1">
        <v>46.07</v>
      </c>
      <c r="E125" s="1">
        <v>41.2</v>
      </c>
      <c r="F125" s="1">
        <v>131.9</v>
      </c>
      <c r="G125" s="1">
        <v>1082.6600000000001</v>
      </c>
      <c r="H125" s="1">
        <v>1.35</v>
      </c>
      <c r="I125" s="1">
        <v>15.8</v>
      </c>
      <c r="J125" s="1">
        <v>0</v>
      </c>
      <c r="K125" s="1">
        <v>0</v>
      </c>
      <c r="L125" s="1">
        <v>221.5</v>
      </c>
      <c r="M125" s="1">
        <v>0</v>
      </c>
      <c r="N125" s="1">
        <v>0</v>
      </c>
      <c r="O125" s="1">
        <v>11.12</v>
      </c>
      <c r="P125" s="1"/>
    </row>
    <row r="126" spans="1:16" x14ac:dyDescent="0.25">
      <c r="A126" s="3">
        <v>25</v>
      </c>
      <c r="B126" s="1" t="s">
        <v>113</v>
      </c>
      <c r="C126" s="1">
        <v>60</v>
      </c>
      <c r="D126" s="1">
        <v>1.86</v>
      </c>
      <c r="E126" s="1">
        <v>10.19</v>
      </c>
      <c r="F126" s="1">
        <v>10.050000000000001</v>
      </c>
      <c r="G126" s="1">
        <v>139.4</v>
      </c>
      <c r="H126" s="1">
        <v>0.04</v>
      </c>
      <c r="I126" s="1">
        <v>5.65</v>
      </c>
      <c r="J126" s="1">
        <v>0</v>
      </c>
      <c r="K126" s="1">
        <v>0</v>
      </c>
      <c r="L126" s="1">
        <v>21.35</v>
      </c>
      <c r="M126" s="1">
        <v>0</v>
      </c>
      <c r="N126" s="1">
        <v>0</v>
      </c>
      <c r="O126" s="1">
        <v>0.57999999999999996</v>
      </c>
      <c r="P126" s="1"/>
    </row>
    <row r="127" spans="1:16" x14ac:dyDescent="0.25">
      <c r="A127" s="1" t="s">
        <v>114</v>
      </c>
      <c r="B127" s="1" t="s">
        <v>115</v>
      </c>
      <c r="C127" s="1">
        <v>200</v>
      </c>
      <c r="D127" s="1">
        <v>5.28</v>
      </c>
      <c r="E127" s="1">
        <v>9.41</v>
      </c>
      <c r="F127" s="1">
        <v>19.79</v>
      </c>
      <c r="G127" s="1">
        <v>184.94</v>
      </c>
      <c r="H127" s="1">
        <v>0.03</v>
      </c>
      <c r="I127" s="1">
        <v>8.4499999999999993</v>
      </c>
      <c r="J127" s="1">
        <v>0</v>
      </c>
      <c r="K127" s="1">
        <v>0</v>
      </c>
      <c r="L127" s="1">
        <v>45.53</v>
      </c>
      <c r="M127" s="1">
        <v>0</v>
      </c>
      <c r="N127" s="1">
        <v>0</v>
      </c>
      <c r="O127" s="1">
        <v>1.2</v>
      </c>
      <c r="P127" s="1"/>
    </row>
    <row r="128" spans="1:16" x14ac:dyDescent="0.25">
      <c r="A128" s="1"/>
      <c r="B128" s="1" t="s">
        <v>116</v>
      </c>
      <c r="C128" s="1"/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/>
    </row>
    <row r="129" spans="1:16" x14ac:dyDescent="0.25">
      <c r="A129" s="1" t="s">
        <v>117</v>
      </c>
      <c r="B129" s="1" t="s">
        <v>118</v>
      </c>
      <c r="C129" s="1">
        <v>80</v>
      </c>
      <c r="D129" s="1">
        <v>17.37</v>
      </c>
      <c r="E129" s="1">
        <v>15.83</v>
      </c>
      <c r="F129" s="1">
        <v>12.64</v>
      </c>
      <c r="G129" s="1">
        <v>262.47000000000003</v>
      </c>
      <c r="H129" s="1">
        <v>0.51</v>
      </c>
      <c r="I129" s="1">
        <v>1.7</v>
      </c>
      <c r="J129" s="1">
        <v>0</v>
      </c>
      <c r="K129" s="1">
        <v>0</v>
      </c>
      <c r="L129" s="1">
        <v>26.69</v>
      </c>
      <c r="M129" s="1">
        <v>0</v>
      </c>
      <c r="N129" s="1">
        <v>0</v>
      </c>
      <c r="O129" s="1">
        <v>2.4</v>
      </c>
      <c r="P129" s="1"/>
    </row>
    <row r="130" spans="1:16" x14ac:dyDescent="0.25">
      <c r="A130" s="1" t="s">
        <v>119</v>
      </c>
      <c r="B130" s="1" t="s">
        <v>120</v>
      </c>
      <c r="C130" s="1">
        <v>150</v>
      </c>
      <c r="D130" s="1">
        <v>17.3</v>
      </c>
      <c r="E130" s="1">
        <v>5.37</v>
      </c>
      <c r="F130" s="1">
        <v>41.68</v>
      </c>
      <c r="G130" s="1">
        <v>284.25</v>
      </c>
      <c r="H130" s="1">
        <v>0.68</v>
      </c>
      <c r="I130" s="1">
        <v>0</v>
      </c>
      <c r="J130" s="1">
        <v>0</v>
      </c>
      <c r="K130" s="1">
        <v>0</v>
      </c>
      <c r="L130" s="1">
        <v>101.65</v>
      </c>
      <c r="M130" s="1">
        <v>0</v>
      </c>
      <c r="N130" s="1">
        <v>0</v>
      </c>
      <c r="O130" s="1">
        <v>5.76</v>
      </c>
      <c r="P130" s="1"/>
    </row>
    <row r="131" spans="1:16" x14ac:dyDescent="0.25">
      <c r="A131" s="1" t="s">
        <v>104</v>
      </c>
      <c r="B131" s="1" t="s">
        <v>105</v>
      </c>
      <c r="C131" s="1">
        <v>200</v>
      </c>
      <c r="D131" s="1">
        <v>0.46</v>
      </c>
      <c r="E131" s="1">
        <v>0</v>
      </c>
      <c r="F131" s="1">
        <v>23.14</v>
      </c>
      <c r="G131" s="1">
        <v>94.4</v>
      </c>
      <c r="H131" s="1">
        <v>0.03</v>
      </c>
      <c r="I131" s="1">
        <v>0</v>
      </c>
      <c r="J131" s="1">
        <v>0</v>
      </c>
      <c r="K131" s="1">
        <v>0</v>
      </c>
      <c r="L131" s="1">
        <v>16.3</v>
      </c>
      <c r="M131" s="1">
        <v>0</v>
      </c>
      <c r="N131" s="1">
        <v>0</v>
      </c>
      <c r="O131" s="1">
        <v>0.63</v>
      </c>
      <c r="P131" s="1"/>
    </row>
    <row r="132" spans="1:16" x14ac:dyDescent="0.25">
      <c r="A132" s="1" t="s">
        <v>41</v>
      </c>
      <c r="B132" s="1" t="s">
        <v>42</v>
      </c>
      <c r="C132" s="1">
        <v>40</v>
      </c>
      <c r="D132" s="1">
        <v>3.8</v>
      </c>
      <c r="E132" s="1">
        <v>0.4</v>
      </c>
      <c r="F132" s="1">
        <v>24.6</v>
      </c>
      <c r="G132" s="1">
        <v>117.2</v>
      </c>
      <c r="H132" s="1">
        <v>0.06</v>
      </c>
      <c r="I132" s="1">
        <v>0</v>
      </c>
      <c r="J132" s="1">
        <v>0</v>
      </c>
      <c r="K132" s="1">
        <v>0</v>
      </c>
      <c r="L132" s="1">
        <v>10</v>
      </c>
      <c r="M132" s="1">
        <v>0</v>
      </c>
      <c r="N132" s="1">
        <v>0</v>
      </c>
      <c r="O132" s="1">
        <v>0.55000000000000004</v>
      </c>
      <c r="P132" s="1"/>
    </row>
    <row r="133" spans="1:16" x14ac:dyDescent="0.25">
      <c r="A133" s="1" t="s">
        <v>121</v>
      </c>
      <c r="B133" s="1"/>
      <c r="C133" s="1"/>
      <c r="D133" s="1">
        <v>48</v>
      </c>
      <c r="E133" s="1">
        <v>68</v>
      </c>
      <c r="F133" s="1">
        <v>178</v>
      </c>
      <c r="G133" s="1">
        <v>1512</v>
      </c>
      <c r="H133" s="1">
        <v>1</v>
      </c>
      <c r="I133" s="1">
        <v>43</v>
      </c>
      <c r="J133" s="1">
        <v>0</v>
      </c>
      <c r="K133" s="1">
        <v>0</v>
      </c>
      <c r="L133" s="1">
        <v>531</v>
      </c>
      <c r="M133" s="1">
        <v>0</v>
      </c>
      <c r="N133" s="1">
        <v>0</v>
      </c>
      <c r="O133" s="1">
        <v>9</v>
      </c>
      <c r="P133" s="1"/>
    </row>
    <row r="134" spans="1:16" x14ac:dyDescent="0.25">
      <c r="A134" s="1" t="s">
        <v>19</v>
      </c>
      <c r="B134" s="1"/>
      <c r="C134" s="1">
        <f>SUM(C135+C136+C137+C138+C140)</f>
        <v>500</v>
      </c>
      <c r="D134" s="1">
        <v>20.260000000000002</v>
      </c>
      <c r="E134" s="1">
        <v>25.18</v>
      </c>
      <c r="F134" s="1">
        <v>86.83</v>
      </c>
      <c r="G134" s="1">
        <v>654.88</v>
      </c>
      <c r="H134" s="1">
        <v>0.37</v>
      </c>
      <c r="I134" s="1">
        <v>2.84</v>
      </c>
      <c r="J134" s="1">
        <v>0</v>
      </c>
      <c r="K134" s="1">
        <v>0</v>
      </c>
      <c r="L134" s="1">
        <v>418</v>
      </c>
      <c r="M134" s="1">
        <v>0</v>
      </c>
      <c r="N134" s="1">
        <v>0</v>
      </c>
      <c r="O134" s="1">
        <v>3.61</v>
      </c>
      <c r="P134" s="1"/>
    </row>
    <row r="135" spans="1:16" x14ac:dyDescent="0.25">
      <c r="A135" s="1" t="s">
        <v>64</v>
      </c>
      <c r="B135" s="1" t="s">
        <v>65</v>
      </c>
      <c r="C135" s="1">
        <v>200</v>
      </c>
      <c r="D135" s="1">
        <v>0.46</v>
      </c>
      <c r="E135" s="1">
        <v>0</v>
      </c>
      <c r="F135" s="1">
        <v>12</v>
      </c>
      <c r="G135" s="1">
        <v>49.8</v>
      </c>
      <c r="H135" s="1">
        <v>0.01</v>
      </c>
      <c r="I135" s="1">
        <v>0.65</v>
      </c>
      <c r="J135" s="1">
        <v>0</v>
      </c>
      <c r="K135" s="1">
        <v>0</v>
      </c>
      <c r="L135" s="1">
        <v>19.260000000000002</v>
      </c>
      <c r="M135" s="1">
        <v>0</v>
      </c>
      <c r="N135" s="1">
        <v>0</v>
      </c>
      <c r="O135" s="1">
        <v>0.73</v>
      </c>
      <c r="P135" s="1"/>
    </row>
    <row r="136" spans="1:16" x14ac:dyDescent="0.25">
      <c r="A136" s="3">
        <v>15</v>
      </c>
      <c r="B136" s="1" t="s">
        <v>20</v>
      </c>
      <c r="C136" s="1">
        <v>20</v>
      </c>
      <c r="D136" s="1">
        <v>5.2</v>
      </c>
      <c r="E136" s="1">
        <v>5.3</v>
      </c>
      <c r="F136" s="1">
        <v>0.7</v>
      </c>
      <c r="G136" s="1">
        <v>71.3</v>
      </c>
      <c r="H136" s="1">
        <v>0.01</v>
      </c>
      <c r="I136" s="1">
        <v>0.56000000000000005</v>
      </c>
      <c r="J136" s="1">
        <v>0</v>
      </c>
      <c r="K136" s="1">
        <v>0</v>
      </c>
      <c r="L136" s="1">
        <v>201</v>
      </c>
      <c r="M136" s="1">
        <v>0</v>
      </c>
      <c r="N136" s="1">
        <v>0</v>
      </c>
      <c r="O136" s="1">
        <v>0.18</v>
      </c>
      <c r="P136" s="1"/>
    </row>
    <row r="137" spans="1:16" x14ac:dyDescent="0.25">
      <c r="A137" s="3">
        <v>14</v>
      </c>
      <c r="B137" s="1" t="s">
        <v>21</v>
      </c>
      <c r="C137" s="1">
        <v>10</v>
      </c>
      <c r="D137" s="1">
        <v>0.13</v>
      </c>
      <c r="E137" s="1">
        <v>6.15</v>
      </c>
      <c r="F137" s="1">
        <v>0.17</v>
      </c>
      <c r="G137" s="1">
        <v>56.55</v>
      </c>
      <c r="H137" s="1">
        <v>0</v>
      </c>
      <c r="I137" s="1">
        <v>0</v>
      </c>
      <c r="J137" s="1">
        <v>0</v>
      </c>
      <c r="K137" s="1">
        <v>0</v>
      </c>
      <c r="L137" s="1">
        <v>2.9</v>
      </c>
      <c r="M137" s="1">
        <v>0</v>
      </c>
      <c r="N137" s="1">
        <v>0</v>
      </c>
      <c r="O137" s="1">
        <v>0.03</v>
      </c>
      <c r="P137" s="1"/>
    </row>
    <row r="138" spans="1:16" x14ac:dyDescent="0.25">
      <c r="A138" s="1" t="s">
        <v>22</v>
      </c>
      <c r="B138" s="1" t="s">
        <v>100</v>
      </c>
      <c r="C138" s="1">
        <v>210</v>
      </c>
      <c r="D138" s="1">
        <v>9.91</v>
      </c>
      <c r="E138" s="1">
        <v>13.25</v>
      </c>
      <c r="F138" s="1">
        <v>44.44</v>
      </c>
      <c r="G138" s="1">
        <v>336.59</v>
      </c>
      <c r="H138" s="1">
        <v>0.28000000000000003</v>
      </c>
      <c r="I138" s="1">
        <v>1.63</v>
      </c>
      <c r="J138" s="1">
        <v>0</v>
      </c>
      <c r="K138" s="1">
        <v>0</v>
      </c>
      <c r="L138" s="1">
        <v>182.81</v>
      </c>
      <c r="M138" s="1">
        <v>0</v>
      </c>
      <c r="N138" s="1">
        <v>0</v>
      </c>
      <c r="O138" s="1">
        <v>2.0099999999999998</v>
      </c>
      <c r="P138" s="1"/>
    </row>
    <row r="139" spans="1:16" x14ac:dyDescent="0.25">
      <c r="A139" s="1"/>
      <c r="B139" s="1" t="s">
        <v>101</v>
      </c>
      <c r="C139" s="1"/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/>
    </row>
    <row r="140" spans="1:16" x14ac:dyDescent="0.25">
      <c r="A140" s="1" t="s">
        <v>41</v>
      </c>
      <c r="B140" s="1" t="s">
        <v>42</v>
      </c>
      <c r="C140" s="1">
        <v>60</v>
      </c>
      <c r="D140" s="1">
        <v>4.5599999999999996</v>
      </c>
      <c r="E140" s="1">
        <v>0.48</v>
      </c>
      <c r="F140" s="1">
        <v>29.52</v>
      </c>
      <c r="G140" s="1">
        <v>140.63999999999999</v>
      </c>
      <c r="H140" s="1">
        <v>7.0000000000000007E-2</v>
      </c>
      <c r="I140" s="1">
        <v>0</v>
      </c>
      <c r="J140" s="1">
        <v>0</v>
      </c>
      <c r="K140" s="1">
        <v>0</v>
      </c>
      <c r="L140" s="1">
        <v>12</v>
      </c>
      <c r="M140" s="1">
        <v>0</v>
      </c>
      <c r="N140" s="1">
        <v>0</v>
      </c>
      <c r="O140" s="1">
        <v>0.66</v>
      </c>
      <c r="P140" s="1"/>
    </row>
    <row r="141" spans="1:16" x14ac:dyDescent="0.25">
      <c r="A141" s="1" t="s">
        <v>29</v>
      </c>
      <c r="B141" s="1"/>
      <c r="C141" s="1">
        <f>SUM(C142+C144+C146+C148+C149+C150)</f>
        <v>750</v>
      </c>
      <c r="D141" s="1">
        <v>27.42</v>
      </c>
      <c r="E141" s="1">
        <v>42.71</v>
      </c>
      <c r="F141" s="1">
        <v>90.94</v>
      </c>
      <c r="G141" s="1">
        <v>857.52</v>
      </c>
      <c r="H141" s="1">
        <v>0.32</v>
      </c>
      <c r="I141" s="1">
        <v>40.1</v>
      </c>
      <c r="J141" s="1">
        <v>0</v>
      </c>
      <c r="K141" s="1">
        <v>0</v>
      </c>
      <c r="L141" s="1">
        <v>113</v>
      </c>
      <c r="M141" s="1">
        <v>0</v>
      </c>
      <c r="N141" s="1">
        <v>0</v>
      </c>
      <c r="O141" s="1">
        <v>4.96</v>
      </c>
      <c r="P141" s="1"/>
    </row>
    <row r="142" spans="1:16" x14ac:dyDescent="0.25">
      <c r="A142" s="1" t="s">
        <v>66</v>
      </c>
      <c r="B142" s="1" t="s">
        <v>67</v>
      </c>
      <c r="C142" s="1">
        <v>60</v>
      </c>
      <c r="D142" s="1">
        <v>1.55</v>
      </c>
      <c r="E142" s="1">
        <v>5.09</v>
      </c>
      <c r="F142" s="1">
        <v>9.39</v>
      </c>
      <c r="G142" s="1">
        <v>89.51</v>
      </c>
      <c r="H142" s="1">
        <v>0.03</v>
      </c>
      <c r="I142" s="1">
        <v>36.01</v>
      </c>
      <c r="J142" s="1">
        <v>0</v>
      </c>
      <c r="K142" s="1">
        <v>0</v>
      </c>
      <c r="L142" s="1">
        <v>46.24</v>
      </c>
      <c r="M142" s="1">
        <v>0</v>
      </c>
      <c r="N142" s="1">
        <v>0</v>
      </c>
      <c r="O142" s="1">
        <v>0.6</v>
      </c>
      <c r="P142" s="1"/>
    </row>
    <row r="143" spans="1:16" x14ac:dyDescent="0.25">
      <c r="A143" s="1"/>
      <c r="B143" s="1" t="s">
        <v>68</v>
      </c>
      <c r="C143" s="1"/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/>
    </row>
    <row r="144" spans="1:16" x14ac:dyDescent="0.25">
      <c r="A144" s="1" t="s">
        <v>83</v>
      </c>
      <c r="B144" s="1" t="s">
        <v>84</v>
      </c>
      <c r="C144" s="1">
        <v>200</v>
      </c>
      <c r="D144" s="1">
        <v>2.54</v>
      </c>
      <c r="E144" s="1">
        <v>6.88</v>
      </c>
      <c r="F144" s="1">
        <v>17.260000000000002</v>
      </c>
      <c r="G144" s="1">
        <v>140.96</v>
      </c>
      <c r="H144" s="1">
        <v>0.02</v>
      </c>
      <c r="I144" s="1">
        <v>1.76</v>
      </c>
      <c r="J144" s="1">
        <v>0</v>
      </c>
      <c r="K144" s="1">
        <v>0</v>
      </c>
      <c r="L144" s="1">
        <v>29.28</v>
      </c>
      <c r="M144" s="1">
        <v>0</v>
      </c>
      <c r="N144" s="1">
        <v>0</v>
      </c>
      <c r="O144" s="1">
        <v>0.4</v>
      </c>
      <c r="P144" s="1"/>
    </row>
    <row r="145" spans="1:16" x14ac:dyDescent="0.25">
      <c r="A145" s="1"/>
      <c r="B145" s="1" t="s">
        <v>85</v>
      </c>
      <c r="C145" s="1"/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/>
    </row>
    <row r="146" spans="1:16" x14ac:dyDescent="0.25">
      <c r="A146" s="3">
        <v>28</v>
      </c>
      <c r="B146" s="1" t="s">
        <v>122</v>
      </c>
      <c r="C146" s="1">
        <v>100</v>
      </c>
      <c r="D146" s="1">
        <v>13.74</v>
      </c>
      <c r="E146" s="1">
        <v>23.31</v>
      </c>
      <c r="F146" s="1">
        <v>3.83</v>
      </c>
      <c r="G146" s="1">
        <v>280.08</v>
      </c>
      <c r="H146" s="1">
        <v>0.02</v>
      </c>
      <c r="I146" s="1">
        <v>2.34</v>
      </c>
      <c r="J146" s="1">
        <v>0</v>
      </c>
      <c r="K146" s="1">
        <v>0</v>
      </c>
      <c r="L146" s="1">
        <v>10.33</v>
      </c>
      <c r="M146" s="1">
        <v>0</v>
      </c>
      <c r="N146" s="1">
        <v>0</v>
      </c>
      <c r="O146" s="1">
        <v>0.28999999999999998</v>
      </c>
      <c r="P146" s="1"/>
    </row>
    <row r="147" spans="1:16" x14ac:dyDescent="0.25">
      <c r="A147" s="1"/>
      <c r="B147" s="1" t="s">
        <v>123</v>
      </c>
      <c r="C147" s="1"/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/>
    </row>
    <row r="148" spans="1:16" x14ac:dyDescent="0.25">
      <c r="A148" s="1" t="s">
        <v>37</v>
      </c>
      <c r="B148" s="1" t="s">
        <v>38</v>
      </c>
      <c r="C148" s="1">
        <v>150</v>
      </c>
      <c r="D148" s="1">
        <v>5.79</v>
      </c>
      <c r="E148" s="1">
        <v>7.03</v>
      </c>
      <c r="F148" s="1">
        <v>25.85</v>
      </c>
      <c r="G148" s="1">
        <v>189.73</v>
      </c>
      <c r="H148" s="1">
        <v>0.19</v>
      </c>
      <c r="I148" s="1">
        <v>0</v>
      </c>
      <c r="J148" s="1">
        <v>0</v>
      </c>
      <c r="K148" s="1">
        <v>0</v>
      </c>
      <c r="L148" s="1">
        <v>16.760000000000002</v>
      </c>
      <c r="M148" s="1">
        <v>0</v>
      </c>
      <c r="N148" s="1">
        <v>0</v>
      </c>
      <c r="O148" s="1">
        <v>3.09</v>
      </c>
      <c r="P148" s="1"/>
    </row>
    <row r="149" spans="1:16" x14ac:dyDescent="0.25">
      <c r="A149" s="1" t="s">
        <v>39</v>
      </c>
      <c r="B149" s="1" t="s">
        <v>40</v>
      </c>
      <c r="C149" s="1">
        <v>200</v>
      </c>
      <c r="D149" s="1">
        <v>0</v>
      </c>
      <c r="E149" s="1">
        <v>0</v>
      </c>
      <c r="F149" s="1">
        <v>10.01</v>
      </c>
      <c r="G149" s="1">
        <v>40.04</v>
      </c>
      <c r="H149" s="1">
        <v>0</v>
      </c>
      <c r="I149" s="1">
        <v>0</v>
      </c>
      <c r="J149" s="1">
        <v>0</v>
      </c>
      <c r="K149" s="1">
        <v>0</v>
      </c>
      <c r="L149" s="1">
        <v>0.36</v>
      </c>
      <c r="M149" s="1">
        <v>0</v>
      </c>
      <c r="N149" s="1">
        <v>0</v>
      </c>
      <c r="O149" s="1">
        <v>0.03</v>
      </c>
      <c r="P149" s="1"/>
    </row>
    <row r="150" spans="1:16" x14ac:dyDescent="0.25">
      <c r="A150" s="1" t="s">
        <v>41</v>
      </c>
      <c r="B150" s="1" t="s">
        <v>42</v>
      </c>
      <c r="C150" s="1">
        <v>40</v>
      </c>
      <c r="D150" s="1">
        <v>3.8</v>
      </c>
      <c r="E150" s="1">
        <v>0.4</v>
      </c>
      <c r="F150" s="1">
        <v>24.6</v>
      </c>
      <c r="G150" s="1">
        <v>117.2</v>
      </c>
      <c r="H150" s="1">
        <v>0.06</v>
      </c>
      <c r="I150" s="1">
        <v>0</v>
      </c>
      <c r="J150" s="1">
        <v>0</v>
      </c>
      <c r="K150" s="1">
        <v>0</v>
      </c>
      <c r="L150" s="1">
        <v>10</v>
      </c>
      <c r="M150" s="1">
        <v>0</v>
      </c>
      <c r="N150" s="1">
        <v>0</v>
      </c>
      <c r="O150" s="1">
        <v>0.55000000000000004</v>
      </c>
      <c r="P150" s="1"/>
    </row>
    <row r="151" spans="1:16" x14ac:dyDescent="0.25">
      <c r="A151" s="1" t="s">
        <v>124</v>
      </c>
      <c r="B151" s="1"/>
      <c r="C151" s="1"/>
      <c r="D151" s="1">
        <v>43</v>
      </c>
      <c r="E151" s="1">
        <v>43</v>
      </c>
      <c r="F151" s="1">
        <v>242</v>
      </c>
      <c r="G151" s="1">
        <v>1529</v>
      </c>
      <c r="H151" s="1">
        <v>1</v>
      </c>
      <c r="I151" s="1">
        <v>15</v>
      </c>
      <c r="J151" s="1">
        <v>0</v>
      </c>
      <c r="K151" s="1">
        <v>0</v>
      </c>
      <c r="L151" s="1">
        <v>305</v>
      </c>
      <c r="M151" s="1">
        <v>0</v>
      </c>
      <c r="N151" s="1">
        <v>0</v>
      </c>
      <c r="O151" s="1">
        <v>7</v>
      </c>
      <c r="P151" s="1"/>
    </row>
    <row r="152" spans="1:16" x14ac:dyDescent="0.25">
      <c r="A152" s="1" t="s">
        <v>19</v>
      </c>
      <c r="B152" s="1"/>
      <c r="C152" s="1">
        <f>SUM(C153+C154+C156+C157)</f>
        <v>500</v>
      </c>
      <c r="D152" s="1">
        <v>14.99</v>
      </c>
      <c r="E152" s="1">
        <v>10.25</v>
      </c>
      <c r="F152" s="1">
        <v>126.39</v>
      </c>
      <c r="G152" s="1">
        <v>657.63</v>
      </c>
      <c r="H152" s="1">
        <v>0.35</v>
      </c>
      <c r="I152" s="1">
        <v>1.63</v>
      </c>
      <c r="J152" s="1">
        <v>0</v>
      </c>
      <c r="K152" s="1">
        <v>0</v>
      </c>
      <c r="L152" s="1">
        <v>195.1</v>
      </c>
      <c r="M152" s="1">
        <v>0</v>
      </c>
      <c r="N152" s="1">
        <v>0</v>
      </c>
      <c r="O152" s="1">
        <v>2.73</v>
      </c>
      <c r="P152" s="1"/>
    </row>
    <row r="153" spans="1:16" x14ac:dyDescent="0.25">
      <c r="A153" s="1" t="s">
        <v>41</v>
      </c>
      <c r="B153" s="1" t="s">
        <v>42</v>
      </c>
      <c r="C153" s="1">
        <v>50</v>
      </c>
      <c r="D153" s="1">
        <v>3.8</v>
      </c>
      <c r="E153" s="1">
        <v>0.4</v>
      </c>
      <c r="F153" s="1">
        <v>24.6</v>
      </c>
      <c r="G153" s="1">
        <v>117.2</v>
      </c>
      <c r="H153" s="1">
        <v>0.06</v>
      </c>
      <c r="I153" s="1">
        <v>0</v>
      </c>
      <c r="J153" s="1">
        <v>0</v>
      </c>
      <c r="K153" s="1">
        <v>0</v>
      </c>
      <c r="L153" s="1">
        <v>10</v>
      </c>
      <c r="M153" s="1">
        <v>0</v>
      </c>
      <c r="N153" s="1">
        <v>0</v>
      </c>
      <c r="O153" s="1">
        <v>0.55000000000000004</v>
      </c>
      <c r="P153" s="1"/>
    </row>
    <row r="154" spans="1:16" x14ac:dyDescent="0.25">
      <c r="A154" s="1" t="s">
        <v>22</v>
      </c>
      <c r="B154" s="1" t="s">
        <v>62</v>
      </c>
      <c r="C154" s="1">
        <v>210</v>
      </c>
      <c r="D154" s="1">
        <v>9.4499999999999993</v>
      </c>
      <c r="E154" s="1">
        <v>8.73</v>
      </c>
      <c r="F154" s="1">
        <v>46.21</v>
      </c>
      <c r="G154" s="1">
        <v>301.07</v>
      </c>
      <c r="H154" s="1">
        <v>0.26</v>
      </c>
      <c r="I154" s="1">
        <v>1.63</v>
      </c>
      <c r="J154" s="1">
        <v>0</v>
      </c>
      <c r="K154" s="1">
        <v>0</v>
      </c>
      <c r="L154" s="1">
        <v>168.84</v>
      </c>
      <c r="M154" s="1">
        <v>0</v>
      </c>
      <c r="N154" s="1">
        <v>0</v>
      </c>
      <c r="O154" s="1">
        <v>1.55</v>
      </c>
      <c r="P154" s="1"/>
    </row>
    <row r="155" spans="1:16" x14ac:dyDescent="0.25">
      <c r="A155" s="1"/>
      <c r="B155" s="1" t="s">
        <v>63</v>
      </c>
      <c r="C155" s="1"/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/>
    </row>
    <row r="156" spans="1:16" x14ac:dyDescent="0.25">
      <c r="A156" s="1" t="s">
        <v>104</v>
      </c>
      <c r="B156" s="1" t="s">
        <v>105</v>
      </c>
      <c r="C156" s="1">
        <v>200</v>
      </c>
      <c r="D156" s="1">
        <v>0.46</v>
      </c>
      <c r="E156" s="1">
        <v>0</v>
      </c>
      <c r="F156" s="1">
        <v>23.14</v>
      </c>
      <c r="G156" s="1">
        <v>94.4</v>
      </c>
      <c r="H156" s="1">
        <v>0.03</v>
      </c>
      <c r="I156" s="1">
        <v>0</v>
      </c>
      <c r="J156" s="1">
        <v>0</v>
      </c>
      <c r="K156" s="1">
        <v>0</v>
      </c>
      <c r="L156" s="1">
        <v>16.3</v>
      </c>
      <c r="M156" s="1">
        <v>0</v>
      </c>
      <c r="N156" s="1">
        <v>0</v>
      </c>
      <c r="O156" s="1">
        <v>0.63</v>
      </c>
      <c r="P156" s="1"/>
    </row>
    <row r="157" spans="1:16" x14ac:dyDescent="0.25">
      <c r="A157" s="1" t="s">
        <v>46</v>
      </c>
      <c r="B157" s="1" t="s">
        <v>47</v>
      </c>
      <c r="C157" s="1">
        <v>40</v>
      </c>
      <c r="D157" s="1">
        <v>1.28</v>
      </c>
      <c r="E157" s="1">
        <v>1.1200000000000001</v>
      </c>
      <c r="F157" s="1">
        <v>32.44</v>
      </c>
      <c r="G157" s="1">
        <v>144.96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/>
    </row>
    <row r="158" spans="1:16" x14ac:dyDescent="0.25">
      <c r="A158" s="1"/>
      <c r="B158" s="1" t="s">
        <v>48</v>
      </c>
      <c r="C158" s="1"/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/>
    </row>
    <row r="159" spans="1:16" x14ac:dyDescent="0.25">
      <c r="A159" s="1" t="s">
        <v>29</v>
      </c>
      <c r="B159" s="1"/>
      <c r="C159" s="1">
        <f>SUM(C160+C161+C163+C164+C165+C166)</f>
        <v>767</v>
      </c>
      <c r="D159" s="1">
        <v>28.34</v>
      </c>
      <c r="E159" s="1">
        <v>32.979999999999997</v>
      </c>
      <c r="F159" s="1">
        <v>115.27</v>
      </c>
      <c r="G159" s="1">
        <v>871</v>
      </c>
      <c r="H159" s="1">
        <v>0.71</v>
      </c>
      <c r="I159" s="1">
        <v>13.38</v>
      </c>
      <c r="J159" s="1">
        <v>0</v>
      </c>
      <c r="K159" s="1">
        <v>0</v>
      </c>
      <c r="L159" s="1">
        <v>110.1</v>
      </c>
      <c r="M159" s="1">
        <v>0</v>
      </c>
      <c r="N159" s="1">
        <v>0</v>
      </c>
      <c r="O159" s="1">
        <v>3.82</v>
      </c>
      <c r="P159" s="1"/>
    </row>
    <row r="160" spans="1:16" x14ac:dyDescent="0.25">
      <c r="A160" s="1" t="s">
        <v>49</v>
      </c>
      <c r="B160" s="1" t="s">
        <v>50</v>
      </c>
      <c r="C160" s="1">
        <v>60</v>
      </c>
      <c r="D160" s="1">
        <v>1.53</v>
      </c>
      <c r="E160" s="1">
        <v>7.6</v>
      </c>
      <c r="F160" s="1">
        <v>8.69</v>
      </c>
      <c r="G160" s="1">
        <v>109.21</v>
      </c>
      <c r="H160" s="1">
        <v>0.06</v>
      </c>
      <c r="I160" s="1">
        <v>7.88</v>
      </c>
      <c r="J160" s="1">
        <v>0</v>
      </c>
      <c r="K160" s="1">
        <v>0</v>
      </c>
      <c r="L160" s="1">
        <v>27.63</v>
      </c>
      <c r="M160" s="1">
        <v>0</v>
      </c>
      <c r="N160" s="1">
        <v>0</v>
      </c>
      <c r="O160" s="1">
        <v>0.84</v>
      </c>
      <c r="P160" s="1"/>
    </row>
    <row r="161" spans="1:16" x14ac:dyDescent="0.25">
      <c r="A161" s="1" t="s">
        <v>125</v>
      </c>
      <c r="B161" s="1" t="s">
        <v>126</v>
      </c>
      <c r="C161" s="1">
        <v>200</v>
      </c>
      <c r="D161" s="1">
        <v>7.93</v>
      </c>
      <c r="E161" s="1">
        <v>8.2200000000000006</v>
      </c>
      <c r="F161" s="1">
        <v>19.62</v>
      </c>
      <c r="G161" s="1">
        <v>184.08</v>
      </c>
      <c r="H161" s="1">
        <v>0.18</v>
      </c>
      <c r="I161" s="1">
        <v>1.55</v>
      </c>
      <c r="J161" s="1">
        <v>0</v>
      </c>
      <c r="K161" s="1">
        <v>0</v>
      </c>
      <c r="L161" s="1">
        <v>36.99</v>
      </c>
      <c r="M161" s="1">
        <v>0</v>
      </c>
      <c r="N161" s="1">
        <v>0</v>
      </c>
      <c r="O161" s="1">
        <v>1.61</v>
      </c>
      <c r="P161" s="1"/>
    </row>
    <row r="162" spans="1:16" x14ac:dyDescent="0.25">
      <c r="A162" s="1"/>
      <c r="B162" s="1" t="s">
        <v>127</v>
      </c>
      <c r="C162" s="1"/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/>
    </row>
    <row r="163" spans="1:16" x14ac:dyDescent="0.25">
      <c r="A163" s="1" t="s">
        <v>35</v>
      </c>
      <c r="B163" s="1" t="s">
        <v>36</v>
      </c>
      <c r="C163" s="1">
        <v>110</v>
      </c>
      <c r="D163" s="1">
        <v>8.51</v>
      </c>
      <c r="E163" s="1">
        <v>10.99</v>
      </c>
      <c r="F163" s="1">
        <v>10.96</v>
      </c>
      <c r="G163" s="1">
        <v>176.8</v>
      </c>
      <c r="H163" s="1">
        <v>0.31</v>
      </c>
      <c r="I163" s="1">
        <v>1.92</v>
      </c>
      <c r="J163" s="1">
        <v>0</v>
      </c>
      <c r="K163" s="1">
        <v>0</v>
      </c>
      <c r="L163" s="1">
        <v>12.08</v>
      </c>
      <c r="M163" s="1">
        <v>0</v>
      </c>
      <c r="N163" s="1">
        <v>0</v>
      </c>
      <c r="O163" s="1">
        <v>0.64</v>
      </c>
      <c r="P163" s="1"/>
    </row>
    <row r="164" spans="1:16" x14ac:dyDescent="0.25">
      <c r="A164" s="1">
        <v>309</v>
      </c>
      <c r="B164" s="1" t="s">
        <v>132</v>
      </c>
      <c r="C164" s="1">
        <v>150</v>
      </c>
      <c r="D164" s="1">
        <v>7.27</v>
      </c>
      <c r="E164" s="1">
        <v>5.85</v>
      </c>
      <c r="F164" s="1">
        <v>46.1</v>
      </c>
      <c r="G164" s="1">
        <v>266.02</v>
      </c>
      <c r="H164" s="1">
        <v>0.12</v>
      </c>
      <c r="I164" s="1">
        <v>2.0299999999999998</v>
      </c>
      <c r="J164" s="1">
        <v>0</v>
      </c>
      <c r="K164" s="1">
        <v>0</v>
      </c>
      <c r="L164" s="1">
        <v>25.07</v>
      </c>
      <c r="M164" s="1">
        <v>0</v>
      </c>
      <c r="N164" s="1">
        <v>0</v>
      </c>
      <c r="O164" s="1">
        <v>0.26</v>
      </c>
      <c r="P164" s="1"/>
    </row>
    <row r="165" spans="1:16" x14ac:dyDescent="0.25">
      <c r="A165" s="1" t="s">
        <v>92</v>
      </c>
      <c r="B165" s="1" t="s">
        <v>93</v>
      </c>
      <c r="C165" s="1">
        <v>207</v>
      </c>
      <c r="D165" s="1">
        <v>0.06</v>
      </c>
      <c r="E165" s="1">
        <v>0</v>
      </c>
      <c r="F165" s="1">
        <v>10.220000000000001</v>
      </c>
      <c r="G165" s="1">
        <v>41.13</v>
      </c>
      <c r="H165" s="1">
        <v>0</v>
      </c>
      <c r="I165" s="1">
        <v>0</v>
      </c>
      <c r="J165" s="1">
        <v>0</v>
      </c>
      <c r="K165" s="1">
        <v>0</v>
      </c>
      <c r="L165" s="1">
        <v>0.36</v>
      </c>
      <c r="M165" s="1">
        <v>0</v>
      </c>
      <c r="N165" s="1">
        <v>0</v>
      </c>
      <c r="O165" s="1">
        <v>0.03</v>
      </c>
      <c r="P165" s="1"/>
    </row>
    <row r="166" spans="1:16" x14ac:dyDescent="0.25">
      <c r="A166" s="1" t="s">
        <v>41</v>
      </c>
      <c r="B166" s="1" t="s">
        <v>42</v>
      </c>
      <c r="C166" s="1">
        <v>40</v>
      </c>
      <c r="D166" s="1">
        <v>3.04</v>
      </c>
      <c r="E166" s="1">
        <v>0.32</v>
      </c>
      <c r="F166" s="1">
        <v>19.68</v>
      </c>
      <c r="G166" s="1">
        <v>93.76</v>
      </c>
      <c r="H166" s="1">
        <v>0.04</v>
      </c>
      <c r="I166" s="1">
        <v>0</v>
      </c>
      <c r="J166" s="1">
        <v>0</v>
      </c>
      <c r="K166" s="1">
        <v>0</v>
      </c>
      <c r="L166" s="1">
        <v>8</v>
      </c>
      <c r="M166" s="1">
        <v>0</v>
      </c>
      <c r="N166" s="1">
        <v>0</v>
      </c>
      <c r="O166" s="1">
        <v>0.44</v>
      </c>
      <c r="P166" s="1"/>
    </row>
    <row r="167" spans="1:16" x14ac:dyDescent="0.25">
      <c r="A167" s="1"/>
      <c r="B167" s="1"/>
      <c r="C167" s="1"/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/>
    </row>
    <row r="168" spans="1:16" x14ac:dyDescent="0.25">
      <c r="A168" s="1" t="s">
        <v>128</v>
      </c>
      <c r="B168" s="1"/>
      <c r="C168" s="1"/>
      <c r="D168" s="1">
        <v>476</v>
      </c>
      <c r="E168" s="1">
        <v>489</v>
      </c>
      <c r="F168" s="1">
        <v>2101</v>
      </c>
      <c r="G168" s="1">
        <v>14708</v>
      </c>
      <c r="H168" s="1">
        <v>10</v>
      </c>
      <c r="I168" s="1">
        <v>292</v>
      </c>
      <c r="J168" s="1">
        <v>0</v>
      </c>
      <c r="K168" s="1">
        <v>0</v>
      </c>
      <c r="L168" s="1">
        <v>4012</v>
      </c>
      <c r="M168" s="1">
        <v>0</v>
      </c>
      <c r="N168" s="1">
        <v>0</v>
      </c>
      <c r="O168" s="1">
        <v>83</v>
      </c>
      <c r="P168" s="1"/>
    </row>
    <row r="169" spans="1:16" x14ac:dyDescent="0.25">
      <c r="A169" s="1"/>
      <c r="B169" s="1"/>
      <c r="C169" s="1"/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/>
    </row>
    <row r="170" spans="1:16" x14ac:dyDescent="0.25">
      <c r="A170" s="1" t="s">
        <v>129</v>
      </c>
      <c r="B170" s="1"/>
      <c r="C170" s="1"/>
      <c r="D170" s="1">
        <v>48</v>
      </c>
      <c r="E170" s="1">
        <v>49</v>
      </c>
      <c r="F170" s="1">
        <v>210</v>
      </c>
      <c r="G170" s="1">
        <v>1471</v>
      </c>
      <c r="H170" s="1">
        <v>1</v>
      </c>
      <c r="I170" s="1">
        <v>29</v>
      </c>
      <c r="J170" s="1">
        <v>0</v>
      </c>
      <c r="K170" s="1">
        <v>0</v>
      </c>
      <c r="L170" s="1">
        <v>401</v>
      </c>
      <c r="M170" s="1">
        <v>0</v>
      </c>
      <c r="N170" s="1">
        <v>0</v>
      </c>
      <c r="O170" s="1">
        <v>8</v>
      </c>
      <c r="P170" s="1"/>
    </row>
    <row r="171" spans="1:16" x14ac:dyDescent="0.25">
      <c r="A171" s="1"/>
      <c r="B171" s="1"/>
      <c r="C171" s="1"/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/>
    </row>
    <row r="172" spans="1:16" x14ac:dyDescent="0.25">
      <c r="A172" s="1" t="s">
        <v>130</v>
      </c>
      <c r="B172" s="1"/>
      <c r="C172" s="1"/>
      <c r="D172" s="1">
        <v>12.9</v>
      </c>
      <c r="E172" s="1">
        <v>29.9</v>
      </c>
      <c r="F172" s="1">
        <v>57.2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/>
    </row>
    <row r="173" spans="1:16" ht="103.5" customHeight="1" x14ac:dyDescent="0.25">
      <c r="A173" s="4" t="s">
        <v>131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6"/>
    </row>
  </sheetData>
  <mergeCells count="1">
    <mergeCell ref="A173:P173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2024-08-19T07:26:49Z</dcterms:modified>
</cp:coreProperties>
</file>